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มค.68\"/>
    </mc:Choice>
  </mc:AlternateContent>
  <bookViews>
    <workbookView xWindow="0" yWindow="0" windowWidth="23970" windowHeight="8640"/>
  </bookViews>
  <sheets>
    <sheet name="ขาออก มค.68" sheetId="1" r:id="rId1"/>
    <sheet name="ออก ตค- มค 68" sheetId="2" r:id="rId2"/>
    <sheet name="ขาเข้า มค.68" sheetId="3" r:id="rId3"/>
    <sheet name="เข้า ตค.-มค.68" sheetId="4" r:id="rId4"/>
    <sheet name="ผด. มค.68" sheetId="6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J50" i="6" l="1"/>
  <c r="H50" i="6"/>
  <c r="D50" i="6"/>
  <c r="C50" i="6"/>
  <c r="I48" i="6"/>
  <c r="E48" i="6"/>
  <c r="J46" i="6"/>
  <c r="J48" i="6" s="1"/>
  <c r="I46" i="6"/>
  <c r="E46" i="6"/>
  <c r="D46" i="6"/>
  <c r="D48" i="6" s="1"/>
  <c r="J19" i="6"/>
  <c r="J26" i="6" s="1"/>
  <c r="J17" i="6"/>
  <c r="I17" i="6"/>
  <c r="I19" i="6" s="1"/>
  <c r="I26" i="6" s="1"/>
  <c r="E17" i="6"/>
  <c r="E19" i="6" s="1"/>
  <c r="E26" i="6" s="1"/>
  <c r="D17" i="6"/>
  <c r="D19" i="6" s="1"/>
  <c r="D26" i="6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D16" i="2"/>
  <c r="D17" i="2" s="1"/>
  <c r="E16" i="2"/>
  <c r="E17" i="2" s="1"/>
  <c r="E16" i="1"/>
  <c r="E17" i="1" s="1"/>
</calcChain>
</file>

<file path=xl/sharedStrings.xml><?xml version="1.0" encoding="utf-8"?>
<sst xmlns="http://schemas.openxmlformats.org/spreadsheetml/2006/main" count="252" uniqueCount="123">
  <si>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</si>
  <si>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</si>
  <si>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</si>
  <si>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</si>
  <si>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</si>
  <si>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</si>
  <si>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</si>
  <si>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</si>
  <si>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</si>
  <si>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</si>
  <si>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</si>
  <si>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</si>
  <si>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</si>
  <si>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</si>
  <si>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</si>
  <si>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</si>
  <si>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</si>
  <si>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</si>
  <si>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</si>
  <si>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</si>
  <si>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ซอสปรุงรส</t>
  </si>
  <si>
    <t>พลังงานไฟฟ้า</t>
  </si>
  <si>
    <t>นมผง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</si>
  <si>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</si>
  <si>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</si>
  <si>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2568  เดือนมกราคม 2568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</si>
  <si>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</si>
  <si>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</si>
  <si>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</si>
  <si>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</si>
  <si>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</si>
  <si>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</si>
  <si>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</si>
  <si>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</si>
  <si>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</si>
  <si>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รถขุดไฮดรอลิกชิ้นส่วนรถขุด(เก่าใช้แล้ว)</t>
  </si>
  <si>
    <t>8429</t>
  </si>
  <si>
    <t>แป้งมันสําปะหลัง</t>
  </si>
  <si>
    <t>1108</t>
  </si>
  <si>
    <t>เครื่องกำเนิดไฟฟ้าหลัก หม้อแปลงเพิ่มแรงดัน ส่วนประกอบต่างๆ</t>
  </si>
  <si>
    <t>8504</t>
  </si>
  <si>
    <t xml:space="preserve">ชัน </t>
  </si>
  <si>
    <t>1301</t>
  </si>
  <si>
    <t>บุหรี่</t>
  </si>
  <si>
    <t>2402</t>
  </si>
  <si>
    <t>เครื่องจักรสีกาแฟดิบพร้อมอุปกรณ์</t>
  </si>
  <si>
    <t>8437</t>
  </si>
  <si>
    <t>ส่วนประกอบของเครื่องควบคุมเรกูเลเตอร์</t>
  </si>
  <si>
    <t>8410</t>
  </si>
  <si>
    <t>อีพอกไซด์เรซิน ในลักษณะเป็นของเหลวหรือเพสต์</t>
  </si>
  <si>
    <t>3907</t>
  </si>
  <si>
    <t>เครื่องกลั่นน้ำเเละ อุปกรณ์ทางการแพทย์</t>
  </si>
  <si>
    <t>8419</t>
  </si>
  <si>
    <t>อุปกรณ์ทางการแพท</t>
  </si>
  <si>
    <t>9018</t>
  </si>
  <si>
    <t>มอลต์</t>
  </si>
  <si>
    <t>1107</t>
  </si>
  <si>
    <t>เครื่องประมวลผลและอุปกรณ์อิเล็กทรอนิกส์อื่นๆ</t>
  </si>
  <si>
    <t>8471</t>
  </si>
  <si>
    <t>ลูกอม เยลลี่ และสินค้าอื่นๆ</t>
  </si>
  <si>
    <t>1704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</si>
  <si>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</si>
  <si>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</si>
  <si>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</si>
  <si>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</si>
  <si>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</si>
  <si>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</si>
  <si>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11 ฉบับ  จำนวนรถบรรทุก 17 คัน</t>
  </si>
  <si>
    <t xml:space="preserve">                   จำนวนใบขนผ่านแดนออก 90 ฉบับ  จำนวนรถบรรทุก 143 คัน</t>
  </si>
  <si>
    <t>ปีงบประมาณ พ.ศ. 2568   เดือนตุลาคม-มกราคม 2568</t>
  </si>
  <si>
    <t>รถขุด</t>
  </si>
  <si>
    <t>รถตัก(ล้อยาง)</t>
  </si>
  <si>
    <t>อบเชย และสมุนไพรอบแห้งอื่นๆ</t>
  </si>
  <si>
    <t>9061</t>
  </si>
  <si>
    <t>ชุดฟันดาบญี่ปุ่น</t>
  </si>
  <si>
    <t>6211</t>
  </si>
  <si>
    <t>เครื่องมือช่าง</t>
  </si>
  <si>
    <t>8502</t>
  </si>
  <si>
    <t>รถปั๊มคอนกรีต</t>
  </si>
  <si>
    <t>8705</t>
  </si>
  <si>
    <t>ยาเส้นพร้อมปลอก</t>
  </si>
  <si>
    <t>2401</t>
  </si>
  <si>
    <t>ยางรถแทรกเตอร์และสินค้าอื่นๆ</t>
  </si>
  <si>
    <t>4011</t>
  </si>
  <si>
    <t>รถดั้มพ์ พร้อมอุปกรณ์</t>
  </si>
  <si>
    <t>8704</t>
  </si>
  <si>
    <t>ระบบทำความเย็น</t>
  </si>
  <si>
    <t>8418</t>
  </si>
  <si>
    <t>ผักอบแห้ง</t>
  </si>
  <si>
    <t>7122</t>
  </si>
  <si>
    <t>8205</t>
  </si>
  <si>
    <t>ข้าวเหนียว 5%</t>
  </si>
  <si>
    <t>สายไฟ</t>
  </si>
  <si>
    <t>8544</t>
  </si>
  <si>
    <t xml:space="preserve">                จำนวนใบขนผ่านแดนเข้า 37 ฉบับ  จำนวนรถบรรทุก 68 คัน</t>
  </si>
  <si>
    <t xml:space="preserve">                   จำนวนใบขนผ่านแดนออก 402 ฉบับ  จำนวนรถบรรทุก 692 คัน</t>
  </si>
  <si>
    <t>ถ่านขาวอัดแท่ง</t>
  </si>
  <si>
    <t>4402</t>
  </si>
  <si>
    <t>มูลค่าสินค้านำเข้าสูงสุด  10  อันดับ</t>
  </si>
  <si>
    <t>ประจำปีงบประมาณ 2568 (มกราคม 2568)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</si>
  <si>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</si>
  <si>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</si>
  <si>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</si>
  <si>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</si>
  <si>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</si>
  <si>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เมล็ดกาแฟดิบโรบัสต้า</t>
  </si>
  <si>
    <t>มันสำปะหลัง (หัวมันสด)</t>
  </si>
  <si>
    <t>ชุดสายไฟ</t>
  </si>
  <si>
    <t>มะขามเปียก</t>
  </si>
  <si>
    <t>กล้วยดิบ</t>
  </si>
  <si>
    <t>แป้งมันสำปะหลัง</t>
  </si>
  <si>
    <t>รถแทรกเตอร์ตีนตะขาบ*</t>
  </si>
  <si>
    <t>รวม 10 อันดับ</t>
  </si>
  <si>
    <t>ข้อมูลตามวันที่ตรวจปล่อย ณ วันที่ 4 กุมภาพันธ์ 2568</t>
  </si>
  <si>
    <t>* หมายถึง ใบขนสินค้าขาเข้าใช้สิทธิประโยชน์สุทธินำกลับ</t>
  </si>
  <si>
    <t>ประจำปีงบประมาณ  2568 (ตุลาคม 2567 - มกราคม 2568)</t>
  </si>
  <si>
    <t>09011130</t>
  </si>
  <si>
    <t>07049010</t>
  </si>
  <si>
    <t>กะหล่ำปลีชนิดกลม</t>
  </si>
  <si>
    <t>08039090</t>
  </si>
  <si>
    <t>08109094</t>
  </si>
  <si>
    <t xml:space="preserve">เสาวรส(ผลสด) </t>
  </si>
  <si>
    <t>08134020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</si>
</sst>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0_);_(* \(#,##0.000\);_(* &quot;-&quot;??_);_(@_)"/>
    <numFmt numFmtId="165" formatCode="00000000"/>
    <numFmt numFmtId="166" formatCode="_(* #,##0.00_);_(* \(#,##0.00\);_(* &quot;-&quot;??_);_(@_)"/>
    <numFmt numFmtId="167" formatCode="_-* #,##0.00_-;\-* #,##0.00_-;_-* &quot;-&quot;???_-;_-@_-"/>
  </numFmts>
  <fonts count="17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4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9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64" fontId="7" fillId="0" borderId="0" xfId="2" applyNumberFormat="1" applyFont="1" applyAlignment="1">
      <alignment horizontal="center" vertical="center"/>
    </xf>
    <xf numFmtId="165" fontId="3" fillId="0" borderId="1" xfId="0" quotePrefix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3" fillId="0" borderId="1" xfId="0" quotePrefix="1" applyNumberFormat="1" applyFont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4" borderId="1" xfId="0" quotePrefix="1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2" quotePrefix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66" fontId="4" fillId="2" borderId="8" xfId="2" applyNumberFormat="1" applyFont="1" applyFill="1" applyBorder="1" applyAlignment="1">
      <alignment vertical="center"/>
    </xf>
    <xf numFmtId="167" fontId="4" fillId="2" borderId="1" xfId="2" applyNumberFormat="1" applyFont="1" applyFill="1" applyBorder="1" applyAlignment="1">
      <alignment vertical="center"/>
    </xf>
    <xf numFmtId="166" fontId="3" fillId="0" borderId="11" xfId="2" applyNumberFormat="1" applyFont="1" applyBorder="1" applyAlignment="1">
      <alignment horizontal="center" vertical="center"/>
    </xf>
    <xf numFmtId="167" fontId="3" fillId="0" borderId="2" xfId="2" applyNumberFormat="1" applyFont="1" applyBorder="1" applyAlignment="1">
      <alignment vertical="center"/>
    </xf>
    <xf numFmtId="43" fontId="4" fillId="5" borderId="14" xfId="1" applyFont="1" applyFill="1" applyBorder="1" applyAlignment="1">
      <alignment horizontal="center" vertical="center"/>
    </xf>
    <xf numFmtId="167" fontId="4" fillId="5" borderId="15" xfId="2" applyNumberFormat="1" applyFont="1" applyFill="1" applyBorder="1" applyAlignment="1">
      <alignment horizontal="center" vertical="center"/>
    </xf>
    <xf numFmtId="3" fontId="7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4" applyFont="1"/>
    <xf numFmtId="0" fontId="4" fillId="3" borderId="1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165" fontId="3" fillId="0" borderId="1" xfId="0" quotePrefix="1" applyNumberFormat="1" applyFont="1" applyFill="1" applyBorder="1" applyAlignment="1">
      <alignment horizontal="center" wrapText="1"/>
    </xf>
    <xf numFmtId="165" fontId="3" fillId="0" borderId="1" xfId="0" applyNumberFormat="1" applyFont="1" applyBorder="1" applyAlignment="1">
      <alignment horizontal="left" wrapText="1"/>
    </xf>
    <xf numFmtId="0" fontId="3" fillId="0" borderId="1" xfId="0" applyFont="1" applyBorder="1"/>
    <xf numFmtId="165" fontId="3" fillId="4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left" wrapText="1"/>
    </xf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8" fillId="0" borderId="0" xfId="4" applyFont="1" applyAlignment="1">
      <alignment vertical="center"/>
    </xf>
    <xf numFmtId="0" fontId="3" fillId="0" borderId="0" xfId="4" applyFont="1"/>
    <xf numFmtId="0" fontId="6" fillId="0" borderId="0" xfId="4"/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1" applyFont="1" applyBorder="1" applyAlignment="1">
      <alignment vertical="top"/>
    </xf>
    <xf numFmtId="0" fontId="10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 applyProtection="1">
      <alignment vertical="top" wrapText="1"/>
      <protection locked="0"/>
    </xf>
    <xf numFmtId="43" fontId="9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2" fillId="0" borderId="0" xfId="0" applyFont="1"/>
    <xf numFmtId="43" fontId="13" fillId="6" borderId="1" xfId="1" applyFont="1" applyFill="1" applyBorder="1" applyAlignment="1">
      <alignment vertical="top"/>
    </xf>
    <xf numFmtId="0" fontId="14" fillId="0" borderId="0" xfId="0" applyFont="1"/>
    <xf numFmtId="166" fontId="14" fillId="0" borderId="1" xfId="0" applyNumberFormat="1" applyFont="1" applyBorder="1"/>
    <xf numFmtId="0" fontId="14" fillId="8" borderId="0" xfId="0" applyFont="1" applyFill="1" applyAlignment="1">
      <alignment vertical="top"/>
    </xf>
    <xf numFmtId="43" fontId="13" fillId="6" borderId="1" xfId="1" applyFont="1" applyFill="1" applyBorder="1" applyAlignment="1">
      <alignment horizontal="right" vertical="top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43" fontId="14" fillId="0" borderId="0" xfId="1" applyFont="1" applyFill="1"/>
    <xf numFmtId="43" fontId="14" fillId="0" borderId="0" xfId="0" applyNumberFormat="1" applyFont="1" applyFill="1"/>
    <xf numFmtId="43" fontId="15" fillId="0" borderId="0" xfId="1" applyFont="1" applyFill="1"/>
    <xf numFmtId="0" fontId="14" fillId="0" borderId="0" xfId="0" applyFont="1" applyAlignment="1">
      <alignment horizontal="left"/>
    </xf>
    <xf numFmtId="43" fontId="14" fillId="0" borderId="0" xfId="1" applyFont="1"/>
    <xf numFmtId="166" fontId="14" fillId="0" borderId="0" xfId="0" applyNumberFormat="1" applyFont="1"/>
    <xf numFmtId="0" fontId="0" fillId="8" borderId="0" xfId="0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1" fillId="0" borderId="2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4" fillId="0" borderId="0" xfId="0" applyFont="1" applyAlignment="1">
      <alignment horizont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8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top"/>
    </xf>
    <xf numFmtId="0" fontId="16" fillId="0" borderId="1" xfId="0" applyFont="1" applyBorder="1" applyAlignment="1">
      <alignment vertical="top" wrapText="1"/>
    </xf>
    <xf numFmtId="43" fontId="0" fillId="8" borderId="0" xfId="1" applyFont="1" applyFill="1" applyAlignment="1">
      <alignment vertical="top"/>
    </xf>
    <xf numFmtId="43" fontId="11" fillId="6" borderId="1" xfId="1" applyFont="1" applyFill="1" applyBorder="1" applyAlignment="1">
      <alignment vertical="top"/>
    </xf>
    <xf numFmtId="43" fontId="11" fillId="0" borderId="1" xfId="1" applyFont="1" applyBorder="1" applyAlignment="1" applyProtection="1">
      <alignment vertical="top"/>
    </xf>
    <xf numFmtId="43" fontId="11" fillId="0" borderId="1" xfId="1" applyFont="1" applyBorder="1" applyAlignment="1">
      <alignment vertical="top"/>
    </xf>
    <xf numFmtId="166" fontId="3" fillId="0" borderId="18" xfId="2" applyNumberFormat="1" applyFont="1" applyBorder="1" applyAlignment="1">
      <alignment horizontal="center" vertical="center"/>
    </xf>
    <xf numFmtId="43" fontId="4" fillId="5" borderId="19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11" fillId="0" borderId="17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 vertical="top"/>
    </xf>
    <xf numFmtId="0" fontId="11" fillId="6" borderId="7" xfId="0" applyFont="1" applyFill="1" applyBorder="1" applyAlignment="1">
      <alignment horizontal="center" vertical="top"/>
    </xf>
    <xf numFmtId="0" fontId="11" fillId="6" borderId="8" xfId="0" applyFont="1" applyFill="1" applyBorder="1" applyAlignment="1">
      <alignment horizontal="center" vertical="top"/>
    </xf>
    <xf numFmtId="0" fontId="13" fillId="6" borderId="6" xfId="0" applyFont="1" applyFill="1" applyBorder="1" applyAlignment="1">
      <alignment horizontal="center" vertical="top"/>
    </xf>
    <xf numFmtId="0" fontId="13" fillId="6" borderId="7" xfId="0" applyFont="1" applyFill="1" applyBorder="1" applyAlignment="1">
      <alignment horizontal="center" vertical="top"/>
    </xf>
    <xf numFmtId="0" fontId="13" fillId="6" borderId="8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16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top"/>
    </xf>
    <xf numFmtId="0" fontId="11" fillId="0" borderId="17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31</v>
          </cell>
          <cell r="C4" t="str">
            <v>มกราคม</v>
          </cell>
          <cell r="D4">
            <v>2568</v>
          </cell>
        </row>
      </sheetData>
      <sheetData sheetId="1">
        <row r="2">
          <cell r="C2">
            <v>439200</v>
          </cell>
          <cell r="E2">
            <v>21960</v>
          </cell>
        </row>
        <row r="3">
          <cell r="C3">
            <v>419600</v>
          </cell>
          <cell r="E3">
            <v>8392</v>
          </cell>
        </row>
        <row r="4">
          <cell r="C4">
            <v>1117939</v>
          </cell>
          <cell r="E4">
            <v>23895</v>
          </cell>
        </row>
        <row r="5">
          <cell r="C5">
            <v>4320</v>
          </cell>
          <cell r="E5">
            <v>60</v>
          </cell>
        </row>
        <row r="6">
          <cell r="C6">
            <v>717500</v>
          </cell>
          <cell r="E6">
            <v>1002</v>
          </cell>
        </row>
        <row r="7">
          <cell r="C7">
            <v>1157500</v>
          </cell>
          <cell r="E7">
            <v>1931</v>
          </cell>
        </row>
        <row r="8">
          <cell r="C8">
            <v>60000</v>
          </cell>
          <cell r="E8">
            <v>127</v>
          </cell>
        </row>
        <row r="9">
          <cell r="C9">
            <v>231700</v>
          </cell>
          <cell r="E9">
            <v>7400</v>
          </cell>
        </row>
        <row r="10">
          <cell r="C10">
            <v>130300</v>
          </cell>
          <cell r="E10">
            <v>2550</v>
          </cell>
        </row>
        <row r="11">
          <cell r="C11">
            <v>176888.81</v>
          </cell>
          <cell r="E11">
            <v>642.15</v>
          </cell>
        </row>
        <row r="12">
          <cell r="C12">
            <v>98040</v>
          </cell>
          <cell r="E12">
            <v>2150</v>
          </cell>
        </row>
        <row r="13">
          <cell r="C13">
            <v>79920</v>
          </cell>
          <cell r="E13">
            <v>840</v>
          </cell>
        </row>
        <row r="14">
          <cell r="C14">
            <v>381260</v>
          </cell>
          <cell r="E14">
            <v>1349.6</v>
          </cell>
        </row>
        <row r="15">
          <cell r="C15">
            <v>1662126.5</v>
          </cell>
          <cell r="E15">
            <v>20148.45</v>
          </cell>
        </row>
        <row r="16">
          <cell r="C16">
            <v>133040</v>
          </cell>
          <cell r="E16">
            <v>1640</v>
          </cell>
        </row>
        <row r="17">
          <cell r="C17">
            <v>2105650</v>
          </cell>
          <cell r="E17">
            <v>1868</v>
          </cell>
        </row>
        <row r="18">
          <cell r="C18">
            <v>487537.5</v>
          </cell>
          <cell r="E18">
            <v>6063.6</v>
          </cell>
        </row>
        <row r="19">
          <cell r="C19">
            <v>34263.96</v>
          </cell>
          <cell r="E19">
            <v>909.23</v>
          </cell>
        </row>
        <row r="20">
          <cell r="C20">
            <v>794176</v>
          </cell>
          <cell r="E20">
            <v>9767.16</v>
          </cell>
        </row>
        <row r="21">
          <cell r="C21">
            <v>500581.2</v>
          </cell>
          <cell r="E21">
            <v>14696.9</v>
          </cell>
        </row>
        <row r="22">
          <cell r="C22">
            <v>378435.3</v>
          </cell>
          <cell r="E22">
            <v>9066.15</v>
          </cell>
        </row>
        <row r="23">
          <cell r="C23">
            <v>111620</v>
          </cell>
          <cell r="E23">
            <v>850</v>
          </cell>
        </row>
        <row r="24">
          <cell r="C24">
            <v>6642.5</v>
          </cell>
          <cell r="E24">
            <v>54</v>
          </cell>
        </row>
        <row r="25">
          <cell r="C25">
            <v>33000</v>
          </cell>
          <cell r="E25">
            <v>250</v>
          </cell>
        </row>
        <row r="26">
          <cell r="C26">
            <v>48425</v>
          </cell>
          <cell r="E26">
            <v>360</v>
          </cell>
        </row>
        <row r="27">
          <cell r="C27">
            <v>105587.5</v>
          </cell>
          <cell r="E27">
            <v>12300</v>
          </cell>
        </row>
        <row r="28">
          <cell r="C28">
            <v>8000</v>
          </cell>
          <cell r="E28">
            <v>160</v>
          </cell>
        </row>
        <row r="29">
          <cell r="C29">
            <v>294347.7</v>
          </cell>
          <cell r="E29">
            <v>3382.8</v>
          </cell>
        </row>
        <row r="30">
          <cell r="C30">
            <v>3427</v>
          </cell>
          <cell r="E30">
            <v>20</v>
          </cell>
        </row>
        <row r="31">
          <cell r="C31">
            <v>1598862.44</v>
          </cell>
          <cell r="E31">
            <v>188000</v>
          </cell>
        </row>
        <row r="32">
          <cell r="C32">
            <v>122881</v>
          </cell>
          <cell r="E32">
            <v>3748</v>
          </cell>
        </row>
        <row r="33">
          <cell r="C33">
            <v>1469.22</v>
          </cell>
          <cell r="E33">
            <v>42</v>
          </cell>
        </row>
        <row r="34">
          <cell r="C34">
            <v>38350</v>
          </cell>
          <cell r="E34">
            <v>1000</v>
          </cell>
        </row>
        <row r="35">
          <cell r="C35">
            <v>6306177.5499999998</v>
          </cell>
          <cell r="E35">
            <v>176807.98</v>
          </cell>
        </row>
        <row r="36">
          <cell r="C36">
            <v>534422.5</v>
          </cell>
          <cell r="E36">
            <v>17500</v>
          </cell>
        </row>
        <row r="37">
          <cell r="C37">
            <v>251282.5</v>
          </cell>
          <cell r="E37">
            <v>3372</v>
          </cell>
        </row>
        <row r="38">
          <cell r="C38">
            <v>1382423</v>
          </cell>
          <cell r="E38">
            <v>17119</v>
          </cell>
        </row>
        <row r="39">
          <cell r="C39">
            <v>122908.61</v>
          </cell>
          <cell r="E39">
            <v>212.15</v>
          </cell>
        </row>
        <row r="40">
          <cell r="C40">
            <v>2865</v>
          </cell>
          <cell r="E40">
            <v>7.2</v>
          </cell>
        </row>
        <row r="41">
          <cell r="C41">
            <v>19500</v>
          </cell>
          <cell r="E41">
            <v>390</v>
          </cell>
        </row>
        <row r="42">
          <cell r="C42">
            <v>3916.08</v>
          </cell>
          <cell r="E42">
            <v>25.5</v>
          </cell>
        </row>
        <row r="43">
          <cell r="C43">
            <v>3150</v>
          </cell>
          <cell r="E43">
            <v>22</v>
          </cell>
        </row>
        <row r="44">
          <cell r="C44">
            <v>553651.4</v>
          </cell>
          <cell r="E44">
            <v>12349</v>
          </cell>
        </row>
        <row r="45">
          <cell r="C45">
            <v>4600</v>
          </cell>
          <cell r="E45">
            <v>1.8</v>
          </cell>
        </row>
        <row r="46">
          <cell r="C46">
            <v>51830</v>
          </cell>
          <cell r="E46">
            <v>1072.8</v>
          </cell>
        </row>
        <row r="47">
          <cell r="C47">
            <v>107750</v>
          </cell>
          <cell r="E47">
            <v>2400</v>
          </cell>
        </row>
        <row r="48">
          <cell r="C48">
            <v>5237844.5999999996</v>
          </cell>
          <cell r="E48">
            <v>84157.28</v>
          </cell>
        </row>
        <row r="49">
          <cell r="C49">
            <v>209882</v>
          </cell>
          <cell r="E49">
            <v>2967.2</v>
          </cell>
        </row>
        <row r="50">
          <cell r="C50">
            <v>1842</v>
          </cell>
          <cell r="E50">
            <v>52.17</v>
          </cell>
        </row>
        <row r="51">
          <cell r="C51">
            <v>446420.5</v>
          </cell>
          <cell r="E51">
            <v>8936.36</v>
          </cell>
        </row>
        <row r="52">
          <cell r="C52">
            <v>64752.93</v>
          </cell>
          <cell r="E52">
            <v>42.62</v>
          </cell>
        </row>
        <row r="53">
          <cell r="C53">
            <v>285.05</v>
          </cell>
          <cell r="E53">
            <v>1.6</v>
          </cell>
        </row>
        <row r="54">
          <cell r="C54">
            <v>1225480</v>
          </cell>
          <cell r="E54">
            <v>28620</v>
          </cell>
        </row>
        <row r="55">
          <cell r="C55">
            <v>4113</v>
          </cell>
          <cell r="E55">
            <v>46.5</v>
          </cell>
        </row>
        <row r="56">
          <cell r="C56">
            <v>285019</v>
          </cell>
          <cell r="E56">
            <v>3120.7</v>
          </cell>
        </row>
        <row r="57">
          <cell r="C57">
            <v>156800</v>
          </cell>
          <cell r="E57">
            <v>222.4</v>
          </cell>
        </row>
        <row r="58">
          <cell r="C58">
            <v>2272172.2200000002</v>
          </cell>
          <cell r="E58">
            <v>120000</v>
          </cell>
        </row>
        <row r="59">
          <cell r="C59">
            <v>7342766.75</v>
          </cell>
          <cell r="E59">
            <v>380000</v>
          </cell>
        </row>
        <row r="60">
          <cell r="C60">
            <v>568043.06000000006</v>
          </cell>
          <cell r="E60">
            <v>30000</v>
          </cell>
        </row>
        <row r="61">
          <cell r="C61">
            <v>30318.75</v>
          </cell>
          <cell r="E61">
            <v>75</v>
          </cell>
        </row>
        <row r="62">
          <cell r="C62">
            <v>144000</v>
          </cell>
          <cell r="E62">
            <v>1440</v>
          </cell>
        </row>
        <row r="63">
          <cell r="C63">
            <v>714584</v>
          </cell>
          <cell r="E63">
            <v>3169</v>
          </cell>
        </row>
        <row r="64">
          <cell r="C64">
            <v>1477.39</v>
          </cell>
          <cell r="E64">
            <v>49.5</v>
          </cell>
        </row>
        <row r="65">
          <cell r="C65">
            <v>25112.59</v>
          </cell>
          <cell r="E65">
            <v>159.58000000000001</v>
          </cell>
        </row>
        <row r="66">
          <cell r="C66">
            <v>464397</v>
          </cell>
          <cell r="E66">
            <v>6172.68</v>
          </cell>
        </row>
        <row r="67">
          <cell r="C67">
            <v>86085.6</v>
          </cell>
          <cell r="E67">
            <v>399.66</v>
          </cell>
        </row>
        <row r="68">
          <cell r="C68">
            <v>601680.81000000006</v>
          </cell>
          <cell r="E68">
            <v>1322.87</v>
          </cell>
        </row>
        <row r="69">
          <cell r="C69">
            <v>517830</v>
          </cell>
          <cell r="E69">
            <v>6240.64</v>
          </cell>
        </row>
        <row r="70">
          <cell r="C70">
            <v>34398</v>
          </cell>
          <cell r="E70">
            <v>193</v>
          </cell>
        </row>
        <row r="71">
          <cell r="C71">
            <v>457971.62</v>
          </cell>
          <cell r="E71">
            <v>3420.17</v>
          </cell>
        </row>
        <row r="72">
          <cell r="C72">
            <v>1352637.99</v>
          </cell>
          <cell r="E72">
            <v>10494.22</v>
          </cell>
        </row>
        <row r="73">
          <cell r="C73">
            <v>7434516.75</v>
          </cell>
          <cell r="E73">
            <v>46867.6</v>
          </cell>
        </row>
        <row r="74">
          <cell r="C74">
            <v>1375</v>
          </cell>
          <cell r="E74">
            <v>16</v>
          </cell>
        </row>
        <row r="75">
          <cell r="C75">
            <v>1392057.84</v>
          </cell>
          <cell r="E75">
            <v>12705.32</v>
          </cell>
        </row>
        <row r="76">
          <cell r="C76">
            <v>204668</v>
          </cell>
          <cell r="E76">
            <v>2078.3000000000002</v>
          </cell>
        </row>
        <row r="77">
          <cell r="C77">
            <v>149162.5</v>
          </cell>
          <cell r="E77">
            <v>918.72</v>
          </cell>
        </row>
        <row r="78">
          <cell r="C78">
            <v>123675</v>
          </cell>
          <cell r="E78">
            <v>1296</v>
          </cell>
        </row>
        <row r="79">
          <cell r="C79">
            <v>93783.27</v>
          </cell>
          <cell r="E79">
            <v>470.07</v>
          </cell>
        </row>
        <row r="80">
          <cell r="C80">
            <v>7051479</v>
          </cell>
          <cell r="E80">
            <v>44560.5</v>
          </cell>
        </row>
        <row r="81">
          <cell r="C81">
            <v>1358559.5</v>
          </cell>
          <cell r="E81">
            <v>3494.2</v>
          </cell>
        </row>
        <row r="82">
          <cell r="C82">
            <v>15364712.789999999</v>
          </cell>
          <cell r="E82">
            <v>43366</v>
          </cell>
        </row>
        <row r="83">
          <cell r="C83">
            <v>356896.52</v>
          </cell>
          <cell r="E83">
            <v>1004.18</v>
          </cell>
        </row>
        <row r="84">
          <cell r="C84">
            <v>108356</v>
          </cell>
          <cell r="E84">
            <v>741.6</v>
          </cell>
        </row>
        <row r="85">
          <cell r="C85">
            <v>8050527.5</v>
          </cell>
          <cell r="E85">
            <v>43533.872000000003</v>
          </cell>
        </row>
        <row r="86">
          <cell r="C86">
            <v>289326.34999999998</v>
          </cell>
          <cell r="E86">
            <v>1833.096</v>
          </cell>
        </row>
        <row r="87">
          <cell r="C87">
            <v>57063.57</v>
          </cell>
          <cell r="E87">
            <v>262.08</v>
          </cell>
        </row>
        <row r="88">
          <cell r="C88">
            <v>980194.92</v>
          </cell>
          <cell r="E88">
            <v>7038</v>
          </cell>
        </row>
        <row r="89">
          <cell r="C89">
            <v>53636</v>
          </cell>
          <cell r="E89">
            <v>2121</v>
          </cell>
        </row>
        <row r="90">
          <cell r="C90">
            <v>2032077</v>
          </cell>
          <cell r="E90">
            <v>12218.5</v>
          </cell>
        </row>
        <row r="91">
          <cell r="C91">
            <v>646632.5</v>
          </cell>
          <cell r="E91">
            <v>7698</v>
          </cell>
        </row>
        <row r="92">
          <cell r="C92">
            <v>581071.73</v>
          </cell>
          <cell r="E92">
            <v>3976.54</v>
          </cell>
        </row>
        <row r="93">
          <cell r="C93">
            <v>677788</v>
          </cell>
          <cell r="E93">
            <v>8817.15</v>
          </cell>
        </row>
        <row r="94">
          <cell r="C94">
            <v>704460.54</v>
          </cell>
          <cell r="E94">
            <v>5220</v>
          </cell>
        </row>
        <row r="95">
          <cell r="C95">
            <v>10483768.83</v>
          </cell>
          <cell r="E95">
            <v>113266.34</v>
          </cell>
        </row>
        <row r="96">
          <cell r="C96">
            <v>6662097.9800000004</v>
          </cell>
          <cell r="E96">
            <v>76078.740000000005</v>
          </cell>
        </row>
        <row r="97">
          <cell r="C97">
            <v>434131</v>
          </cell>
          <cell r="E97">
            <v>2784</v>
          </cell>
        </row>
        <row r="98">
          <cell r="C98">
            <v>1472986</v>
          </cell>
          <cell r="E98">
            <v>11829.6</v>
          </cell>
        </row>
        <row r="99">
          <cell r="C99">
            <v>68759.8</v>
          </cell>
          <cell r="E99">
            <v>281.18</v>
          </cell>
        </row>
        <row r="100">
          <cell r="C100">
            <v>188554</v>
          </cell>
          <cell r="E100">
            <v>3198.2</v>
          </cell>
        </row>
        <row r="101">
          <cell r="C101">
            <v>236913.11</v>
          </cell>
          <cell r="E101">
            <v>1346.934</v>
          </cell>
        </row>
        <row r="102">
          <cell r="C102">
            <v>533750</v>
          </cell>
          <cell r="E102">
            <v>1535.8</v>
          </cell>
        </row>
        <row r="103">
          <cell r="C103">
            <v>7398954.9299999997</v>
          </cell>
          <cell r="E103">
            <v>62407.19</v>
          </cell>
        </row>
        <row r="104">
          <cell r="C104">
            <v>25627</v>
          </cell>
          <cell r="E104">
            <v>525</v>
          </cell>
        </row>
        <row r="105">
          <cell r="C105">
            <v>1338160.71</v>
          </cell>
          <cell r="E105">
            <v>16279.492</v>
          </cell>
        </row>
        <row r="106">
          <cell r="C106">
            <v>1911747.2</v>
          </cell>
          <cell r="E106">
            <v>18411.490000000002</v>
          </cell>
        </row>
        <row r="107">
          <cell r="C107">
            <v>1174847.82</v>
          </cell>
          <cell r="E107">
            <v>8742.8639999999996</v>
          </cell>
        </row>
        <row r="108">
          <cell r="C108">
            <v>1252775.02</v>
          </cell>
          <cell r="E108">
            <v>9638.31</v>
          </cell>
        </row>
        <row r="109">
          <cell r="C109">
            <v>2677873.48</v>
          </cell>
          <cell r="E109">
            <v>19295.88</v>
          </cell>
        </row>
        <row r="110">
          <cell r="C110">
            <v>78060</v>
          </cell>
          <cell r="E110">
            <v>310</v>
          </cell>
        </row>
        <row r="111">
          <cell r="C111">
            <v>50000</v>
          </cell>
          <cell r="E111">
            <v>26</v>
          </cell>
        </row>
        <row r="112">
          <cell r="C112">
            <v>6806496.8600000003</v>
          </cell>
          <cell r="E112">
            <v>43856.517999999996</v>
          </cell>
        </row>
        <row r="113">
          <cell r="C113">
            <v>3855993.48</v>
          </cell>
          <cell r="E113">
            <v>18008.356</v>
          </cell>
        </row>
        <row r="114">
          <cell r="C114">
            <v>16416.25</v>
          </cell>
          <cell r="E114">
            <v>1544.4</v>
          </cell>
        </row>
        <row r="115">
          <cell r="C115">
            <v>61440</v>
          </cell>
          <cell r="E115">
            <v>418.5</v>
          </cell>
        </row>
        <row r="116">
          <cell r="C116">
            <v>2833966.62</v>
          </cell>
          <cell r="E116">
            <v>9821.5679999999993</v>
          </cell>
        </row>
        <row r="117">
          <cell r="C117">
            <v>877376</v>
          </cell>
          <cell r="E117">
            <v>3354.46</v>
          </cell>
        </row>
        <row r="118">
          <cell r="C118">
            <v>548263</v>
          </cell>
          <cell r="E118">
            <v>1553.6</v>
          </cell>
        </row>
        <row r="119">
          <cell r="C119">
            <v>3844256.38</v>
          </cell>
          <cell r="E119">
            <v>19616.02</v>
          </cell>
        </row>
        <row r="120">
          <cell r="C120">
            <v>359415</v>
          </cell>
          <cell r="E120">
            <v>12655</v>
          </cell>
        </row>
        <row r="121">
          <cell r="C121">
            <v>903949.75</v>
          </cell>
          <cell r="E121">
            <v>13467.67</v>
          </cell>
        </row>
        <row r="122">
          <cell r="C122">
            <v>2523922.04</v>
          </cell>
          <cell r="E122">
            <v>41370.199999999997</v>
          </cell>
        </row>
        <row r="123">
          <cell r="C123">
            <v>41725</v>
          </cell>
          <cell r="E123">
            <v>297</v>
          </cell>
        </row>
        <row r="124">
          <cell r="C124">
            <v>27850</v>
          </cell>
          <cell r="E124">
            <v>252</v>
          </cell>
        </row>
        <row r="125">
          <cell r="C125">
            <v>532097.31000000006</v>
          </cell>
          <cell r="E125">
            <v>1964.36</v>
          </cell>
        </row>
        <row r="126">
          <cell r="C126">
            <v>69090</v>
          </cell>
          <cell r="E126">
            <v>2646</v>
          </cell>
        </row>
        <row r="127">
          <cell r="C127">
            <v>13470</v>
          </cell>
          <cell r="E127">
            <v>60</v>
          </cell>
        </row>
        <row r="128">
          <cell r="C128">
            <v>3370410.81</v>
          </cell>
          <cell r="E128">
            <v>138375</v>
          </cell>
        </row>
        <row r="129">
          <cell r="C129">
            <v>13943860</v>
          </cell>
          <cell r="E129">
            <v>147703.42000000001</v>
          </cell>
        </row>
        <row r="130">
          <cell r="C130">
            <v>8456437.3599999994</v>
          </cell>
          <cell r="E130">
            <v>142007.54</v>
          </cell>
        </row>
        <row r="131">
          <cell r="C131">
            <v>6246092.6500000004</v>
          </cell>
          <cell r="E131">
            <v>37363.074000000001</v>
          </cell>
        </row>
        <row r="132">
          <cell r="C132">
            <v>8618562</v>
          </cell>
          <cell r="E132">
            <v>53321.04</v>
          </cell>
        </row>
        <row r="133">
          <cell r="C133">
            <v>1208844</v>
          </cell>
          <cell r="E133">
            <v>11316</v>
          </cell>
        </row>
        <row r="134">
          <cell r="C134">
            <v>530684</v>
          </cell>
          <cell r="E134">
            <v>3047.8</v>
          </cell>
        </row>
        <row r="135">
          <cell r="C135">
            <v>2669902.75</v>
          </cell>
          <cell r="E135">
            <v>29063.32</v>
          </cell>
        </row>
        <row r="136">
          <cell r="C136">
            <v>79327.8</v>
          </cell>
          <cell r="E136">
            <v>266.72000000000003</v>
          </cell>
        </row>
        <row r="137">
          <cell r="C137">
            <v>10228778.859999999</v>
          </cell>
          <cell r="E137">
            <v>158130.23000000001</v>
          </cell>
        </row>
        <row r="138">
          <cell r="C138">
            <v>1764346.83</v>
          </cell>
          <cell r="E138">
            <v>18033.84</v>
          </cell>
        </row>
        <row r="139">
          <cell r="C139">
            <v>6899490.71</v>
          </cell>
          <cell r="E139">
            <v>46865.96</v>
          </cell>
        </row>
        <row r="140">
          <cell r="C140">
            <v>4821599.41</v>
          </cell>
          <cell r="E140">
            <v>104594.67</v>
          </cell>
        </row>
        <row r="141">
          <cell r="C141">
            <v>119738.95</v>
          </cell>
          <cell r="E141">
            <v>8632.7999999999993</v>
          </cell>
        </row>
        <row r="142">
          <cell r="C142">
            <v>504493.08</v>
          </cell>
          <cell r="E142">
            <v>17175</v>
          </cell>
        </row>
        <row r="143">
          <cell r="C143">
            <v>127695.37</v>
          </cell>
          <cell r="E143">
            <v>2382.12</v>
          </cell>
        </row>
        <row r="144">
          <cell r="C144">
            <v>2654703.14</v>
          </cell>
          <cell r="E144">
            <v>35783.040000000001</v>
          </cell>
        </row>
        <row r="145">
          <cell r="C145">
            <v>161960</v>
          </cell>
          <cell r="E145">
            <v>1476</v>
          </cell>
        </row>
        <row r="146">
          <cell r="C146">
            <v>713292.5</v>
          </cell>
          <cell r="E146">
            <v>2119.4</v>
          </cell>
        </row>
        <row r="147">
          <cell r="C147">
            <v>2656658.4</v>
          </cell>
          <cell r="E147">
            <v>30744.937999999998</v>
          </cell>
        </row>
        <row r="148">
          <cell r="C148">
            <v>2964</v>
          </cell>
          <cell r="E148">
            <v>30</v>
          </cell>
        </row>
        <row r="149">
          <cell r="C149">
            <v>9468224.2899999991</v>
          </cell>
          <cell r="E149">
            <v>177600.81</v>
          </cell>
        </row>
        <row r="150">
          <cell r="C150">
            <v>364654.87</v>
          </cell>
          <cell r="E150">
            <v>1314.66</v>
          </cell>
        </row>
        <row r="151">
          <cell r="C151">
            <v>436332.84</v>
          </cell>
          <cell r="E151">
            <v>3802.07</v>
          </cell>
        </row>
        <row r="152">
          <cell r="C152">
            <v>57200</v>
          </cell>
          <cell r="E152">
            <v>600</v>
          </cell>
        </row>
        <row r="153">
          <cell r="C153">
            <v>3744346</v>
          </cell>
          <cell r="E153">
            <v>46339.28</v>
          </cell>
        </row>
        <row r="154">
          <cell r="C154">
            <v>708764.5</v>
          </cell>
          <cell r="E154">
            <v>8408.4</v>
          </cell>
        </row>
        <row r="155">
          <cell r="C155">
            <v>114240</v>
          </cell>
          <cell r="E155">
            <v>288</v>
          </cell>
        </row>
        <row r="156">
          <cell r="C156">
            <v>377466</v>
          </cell>
          <cell r="E156">
            <v>814</v>
          </cell>
        </row>
        <row r="157">
          <cell r="C157">
            <v>88080</v>
          </cell>
          <cell r="E157">
            <v>960</v>
          </cell>
        </row>
        <row r="158">
          <cell r="C158">
            <v>7661347.1299999999</v>
          </cell>
          <cell r="E158">
            <v>111723.31</v>
          </cell>
        </row>
        <row r="159">
          <cell r="C159">
            <v>3264321</v>
          </cell>
          <cell r="E159">
            <v>14552.82</v>
          </cell>
        </row>
        <row r="160">
          <cell r="C160">
            <v>3616211</v>
          </cell>
          <cell r="E160">
            <v>11506.34</v>
          </cell>
        </row>
        <row r="161">
          <cell r="C161">
            <v>842.8</v>
          </cell>
          <cell r="E161">
            <v>8</v>
          </cell>
        </row>
        <row r="162">
          <cell r="C162">
            <v>1592066</v>
          </cell>
          <cell r="E162">
            <v>49958</v>
          </cell>
        </row>
        <row r="163">
          <cell r="C163">
            <v>1085728</v>
          </cell>
          <cell r="E163">
            <v>12427.5</v>
          </cell>
        </row>
        <row r="164">
          <cell r="C164">
            <v>11707553</v>
          </cell>
          <cell r="E164">
            <v>271879.2</v>
          </cell>
        </row>
        <row r="165">
          <cell r="C165">
            <v>3870791.5</v>
          </cell>
          <cell r="E165">
            <v>130122.59</v>
          </cell>
        </row>
        <row r="166">
          <cell r="C166">
            <v>6206546.75</v>
          </cell>
          <cell r="E166">
            <v>158331.79999999999</v>
          </cell>
        </row>
        <row r="167">
          <cell r="C167">
            <v>19161957.539999999</v>
          </cell>
          <cell r="E167">
            <v>320859.09999999998</v>
          </cell>
        </row>
        <row r="168">
          <cell r="C168">
            <v>9318605.7599999998</v>
          </cell>
          <cell r="E168">
            <v>383147.45</v>
          </cell>
        </row>
        <row r="169">
          <cell r="C169">
            <v>3595073.98</v>
          </cell>
          <cell r="E169">
            <v>34000.9</v>
          </cell>
        </row>
        <row r="170">
          <cell r="C170">
            <v>13660840.859999999</v>
          </cell>
          <cell r="E170">
            <v>581138.11</v>
          </cell>
        </row>
        <row r="171">
          <cell r="C171">
            <v>4227340.09</v>
          </cell>
          <cell r="E171">
            <v>199120.5</v>
          </cell>
        </row>
        <row r="172">
          <cell r="C172">
            <v>691.37</v>
          </cell>
          <cell r="E172">
            <v>6</v>
          </cell>
        </row>
        <row r="173">
          <cell r="C173">
            <v>275054.03000000003</v>
          </cell>
          <cell r="E173">
            <v>15689.98</v>
          </cell>
        </row>
        <row r="174">
          <cell r="C174">
            <v>22728</v>
          </cell>
          <cell r="E174">
            <v>72</v>
          </cell>
        </row>
        <row r="175">
          <cell r="C175">
            <v>497181.52</v>
          </cell>
          <cell r="E175">
            <v>11425</v>
          </cell>
        </row>
        <row r="176">
          <cell r="C176">
            <v>82400</v>
          </cell>
          <cell r="E176">
            <v>2400</v>
          </cell>
        </row>
        <row r="177">
          <cell r="C177">
            <v>10622972.25</v>
          </cell>
          <cell r="E177">
            <v>592320</v>
          </cell>
        </row>
        <row r="178">
          <cell r="C178">
            <v>6953212</v>
          </cell>
          <cell r="E178">
            <v>382740</v>
          </cell>
        </row>
        <row r="179">
          <cell r="C179">
            <v>2037755.33</v>
          </cell>
          <cell r="E179">
            <v>138072</v>
          </cell>
        </row>
        <row r="180">
          <cell r="C180">
            <v>63081.45</v>
          </cell>
          <cell r="E180">
            <v>5543.41</v>
          </cell>
        </row>
        <row r="181">
          <cell r="C181">
            <v>20400</v>
          </cell>
          <cell r="E181">
            <v>3000</v>
          </cell>
        </row>
        <row r="182">
          <cell r="C182">
            <v>224920</v>
          </cell>
          <cell r="E182">
            <v>23880</v>
          </cell>
        </row>
        <row r="183">
          <cell r="C183">
            <v>3420</v>
          </cell>
          <cell r="E183">
            <v>2</v>
          </cell>
        </row>
        <row r="184">
          <cell r="C184">
            <v>480000</v>
          </cell>
          <cell r="E184">
            <v>96000</v>
          </cell>
        </row>
        <row r="185">
          <cell r="C185">
            <v>331613.84999999998</v>
          </cell>
          <cell r="E185">
            <v>40904.5</v>
          </cell>
        </row>
        <row r="186">
          <cell r="C186">
            <v>22500</v>
          </cell>
          <cell r="E186">
            <v>10000</v>
          </cell>
        </row>
        <row r="187">
          <cell r="C187">
            <v>693976.42</v>
          </cell>
          <cell r="E187">
            <v>81800</v>
          </cell>
        </row>
        <row r="188">
          <cell r="C188">
            <v>414653.96</v>
          </cell>
          <cell r="E188">
            <v>166709</v>
          </cell>
        </row>
        <row r="189">
          <cell r="C189">
            <v>34438.199999999997</v>
          </cell>
          <cell r="E189">
            <v>25.486000000000001</v>
          </cell>
        </row>
        <row r="190">
          <cell r="C190">
            <v>75297782.099999994</v>
          </cell>
          <cell r="E190">
            <v>2627787</v>
          </cell>
        </row>
        <row r="191">
          <cell r="C191">
            <v>3716748.16</v>
          </cell>
          <cell r="E191">
            <v>69820</v>
          </cell>
        </row>
        <row r="192">
          <cell r="C192">
            <v>30461089.73</v>
          </cell>
          <cell r="E192">
            <v>286592.52</v>
          </cell>
        </row>
        <row r="193">
          <cell r="C193">
            <v>1163073.03</v>
          </cell>
          <cell r="E193">
            <v>13260</v>
          </cell>
        </row>
        <row r="194">
          <cell r="C194">
            <v>508568164.29000002</v>
          </cell>
          <cell r="E194">
            <v>18238356</v>
          </cell>
        </row>
        <row r="195">
          <cell r="C195">
            <v>5463311.8700000001</v>
          </cell>
          <cell r="E195">
            <v>290080</v>
          </cell>
        </row>
        <row r="196">
          <cell r="C196">
            <v>4565953.9000000004</v>
          </cell>
          <cell r="E196">
            <v>174150</v>
          </cell>
        </row>
        <row r="197">
          <cell r="C197">
            <v>916000</v>
          </cell>
          <cell r="E197">
            <v>31600</v>
          </cell>
        </row>
        <row r="198">
          <cell r="C198">
            <v>6080925.3300000001</v>
          </cell>
          <cell r="E198">
            <v>239700</v>
          </cell>
        </row>
        <row r="199">
          <cell r="C199">
            <v>846</v>
          </cell>
          <cell r="E199">
            <v>33.6</v>
          </cell>
        </row>
        <row r="200">
          <cell r="C200">
            <v>857156.25</v>
          </cell>
          <cell r="E200">
            <v>45894</v>
          </cell>
        </row>
        <row r="201">
          <cell r="C201">
            <v>1064758.2</v>
          </cell>
          <cell r="E201">
            <v>67793</v>
          </cell>
        </row>
        <row r="202">
          <cell r="C202">
            <v>42469693.149999999</v>
          </cell>
          <cell r="E202">
            <v>3</v>
          </cell>
        </row>
        <row r="203">
          <cell r="C203">
            <v>17600</v>
          </cell>
          <cell r="E203">
            <v>1340</v>
          </cell>
        </row>
        <row r="204">
          <cell r="C204">
            <v>3675</v>
          </cell>
          <cell r="E204">
            <v>75</v>
          </cell>
        </row>
        <row r="205">
          <cell r="C205">
            <v>345100</v>
          </cell>
          <cell r="E205">
            <v>5950</v>
          </cell>
        </row>
        <row r="206">
          <cell r="C206">
            <v>1242177.8</v>
          </cell>
          <cell r="E206">
            <v>130580</v>
          </cell>
        </row>
        <row r="207">
          <cell r="C207">
            <v>360000</v>
          </cell>
          <cell r="E207">
            <v>30000</v>
          </cell>
        </row>
        <row r="208">
          <cell r="C208">
            <v>96000</v>
          </cell>
          <cell r="E208">
            <v>3000</v>
          </cell>
        </row>
        <row r="209">
          <cell r="C209">
            <v>28000</v>
          </cell>
          <cell r="E209">
            <v>800</v>
          </cell>
        </row>
        <row r="210">
          <cell r="C210">
            <v>30000</v>
          </cell>
          <cell r="E210">
            <v>1000</v>
          </cell>
        </row>
        <row r="211">
          <cell r="C211">
            <v>74767.5</v>
          </cell>
          <cell r="E211">
            <v>10</v>
          </cell>
        </row>
        <row r="212">
          <cell r="C212">
            <v>602000</v>
          </cell>
          <cell r="E212">
            <v>4300</v>
          </cell>
        </row>
        <row r="213">
          <cell r="C213">
            <v>100000</v>
          </cell>
          <cell r="E213">
            <v>14800</v>
          </cell>
        </row>
        <row r="214">
          <cell r="C214">
            <v>458000</v>
          </cell>
          <cell r="E214">
            <v>4500</v>
          </cell>
        </row>
        <row r="215">
          <cell r="C215">
            <v>93000</v>
          </cell>
          <cell r="E215">
            <v>2000</v>
          </cell>
        </row>
        <row r="216">
          <cell r="C216">
            <v>22563507.210000001</v>
          </cell>
          <cell r="E216">
            <v>263249.68</v>
          </cell>
        </row>
        <row r="217">
          <cell r="C217">
            <v>984683</v>
          </cell>
          <cell r="E217">
            <v>10247.799999999999</v>
          </cell>
        </row>
        <row r="218">
          <cell r="C218">
            <v>303</v>
          </cell>
          <cell r="E218">
            <v>12</v>
          </cell>
        </row>
        <row r="219">
          <cell r="C219">
            <v>1134.75</v>
          </cell>
          <cell r="E219">
            <v>12.75</v>
          </cell>
        </row>
        <row r="220">
          <cell r="C220">
            <v>244612.5</v>
          </cell>
          <cell r="E220">
            <v>1290</v>
          </cell>
        </row>
        <row r="221">
          <cell r="C221">
            <v>137407.92000000001</v>
          </cell>
          <cell r="E221">
            <v>1569.99</v>
          </cell>
        </row>
        <row r="222">
          <cell r="C222">
            <v>3775</v>
          </cell>
          <cell r="E222">
            <v>8</v>
          </cell>
        </row>
        <row r="223">
          <cell r="C223">
            <v>363</v>
          </cell>
          <cell r="E223">
            <v>18.72</v>
          </cell>
        </row>
        <row r="224">
          <cell r="C224">
            <v>75140.14</v>
          </cell>
          <cell r="E224">
            <v>665.61</v>
          </cell>
        </row>
        <row r="225">
          <cell r="C225">
            <v>9000</v>
          </cell>
          <cell r="E225">
            <v>10</v>
          </cell>
        </row>
        <row r="226">
          <cell r="C226">
            <v>593805.16</v>
          </cell>
          <cell r="E226">
            <v>96000</v>
          </cell>
        </row>
        <row r="227">
          <cell r="C227">
            <v>3066000</v>
          </cell>
          <cell r="E227">
            <v>4632000</v>
          </cell>
        </row>
        <row r="228">
          <cell r="C228">
            <v>1818735.24</v>
          </cell>
          <cell r="E228">
            <v>116000</v>
          </cell>
        </row>
        <row r="229">
          <cell r="C229">
            <v>3935280</v>
          </cell>
          <cell r="E229">
            <v>255800</v>
          </cell>
        </row>
        <row r="230">
          <cell r="C230">
            <v>14543266.880000001</v>
          </cell>
          <cell r="E230">
            <v>544000</v>
          </cell>
        </row>
        <row r="231">
          <cell r="C231">
            <v>14500</v>
          </cell>
          <cell r="E231">
            <v>1000</v>
          </cell>
        </row>
        <row r="232">
          <cell r="C232">
            <v>614000</v>
          </cell>
          <cell r="E232">
            <v>30000</v>
          </cell>
        </row>
        <row r="233">
          <cell r="C233">
            <v>14402734.68</v>
          </cell>
          <cell r="E233">
            <v>883300</v>
          </cell>
        </row>
        <row r="234">
          <cell r="C234">
            <v>4262550</v>
          </cell>
          <cell r="E234">
            <v>256000</v>
          </cell>
        </row>
        <row r="235">
          <cell r="C235">
            <v>792000</v>
          </cell>
          <cell r="E235">
            <v>132000</v>
          </cell>
        </row>
        <row r="236">
          <cell r="C236">
            <v>488176.5</v>
          </cell>
          <cell r="E236">
            <v>2701.74</v>
          </cell>
        </row>
        <row r="237">
          <cell r="C237">
            <v>14075</v>
          </cell>
          <cell r="E237">
            <v>360</v>
          </cell>
        </row>
        <row r="238">
          <cell r="C238">
            <v>37463</v>
          </cell>
          <cell r="E238">
            <v>141</v>
          </cell>
        </row>
        <row r="239">
          <cell r="C239">
            <v>8871.77</v>
          </cell>
          <cell r="E239">
            <v>70.48</v>
          </cell>
        </row>
        <row r="240">
          <cell r="C240">
            <v>257280.54</v>
          </cell>
          <cell r="E240">
            <v>4917.6000000000004</v>
          </cell>
        </row>
        <row r="241">
          <cell r="C241">
            <v>146019</v>
          </cell>
          <cell r="E241">
            <v>1299.1300000000001</v>
          </cell>
        </row>
        <row r="242">
          <cell r="C242">
            <v>73363.539999999994</v>
          </cell>
          <cell r="E242">
            <v>613.09</v>
          </cell>
        </row>
        <row r="243">
          <cell r="C243">
            <v>504878.25</v>
          </cell>
          <cell r="E243">
            <v>6889.8</v>
          </cell>
        </row>
        <row r="244">
          <cell r="C244">
            <v>1058870.47</v>
          </cell>
          <cell r="E244">
            <v>7912.6049999999996</v>
          </cell>
        </row>
        <row r="245">
          <cell r="C245">
            <v>250488.4</v>
          </cell>
          <cell r="E245">
            <v>33312.19</v>
          </cell>
        </row>
        <row r="246">
          <cell r="C246">
            <v>288742.75</v>
          </cell>
          <cell r="E246">
            <v>2255.1999999999998</v>
          </cell>
        </row>
        <row r="247">
          <cell r="C247">
            <v>35217.42</v>
          </cell>
          <cell r="E247">
            <v>101.54</v>
          </cell>
        </row>
        <row r="248">
          <cell r="C248">
            <v>47725.25</v>
          </cell>
          <cell r="E248">
            <v>360</v>
          </cell>
        </row>
        <row r="249">
          <cell r="C249">
            <v>534181.01</v>
          </cell>
          <cell r="E249">
            <v>5744.16</v>
          </cell>
        </row>
        <row r="250">
          <cell r="C250">
            <v>262097.25</v>
          </cell>
          <cell r="E250">
            <v>2576.7399999999998</v>
          </cell>
        </row>
        <row r="251">
          <cell r="C251">
            <v>282081.91999999998</v>
          </cell>
          <cell r="E251">
            <v>9036.52</v>
          </cell>
        </row>
        <row r="252">
          <cell r="C252">
            <v>30190.33</v>
          </cell>
          <cell r="E252">
            <v>461.4</v>
          </cell>
        </row>
        <row r="253">
          <cell r="C253">
            <v>188400</v>
          </cell>
          <cell r="E253">
            <v>370</v>
          </cell>
        </row>
        <row r="254">
          <cell r="C254">
            <v>266667.5</v>
          </cell>
          <cell r="E254">
            <v>252.35</v>
          </cell>
        </row>
        <row r="255">
          <cell r="C255">
            <v>8210</v>
          </cell>
          <cell r="E255">
            <v>16</v>
          </cell>
        </row>
        <row r="256">
          <cell r="C256">
            <v>17353.5</v>
          </cell>
          <cell r="E256">
            <v>500</v>
          </cell>
        </row>
        <row r="257">
          <cell r="C257">
            <v>342914</v>
          </cell>
          <cell r="E257">
            <v>1658.31</v>
          </cell>
        </row>
        <row r="258">
          <cell r="C258">
            <v>1125721.58</v>
          </cell>
          <cell r="E258">
            <v>2681.42</v>
          </cell>
        </row>
        <row r="259">
          <cell r="C259">
            <v>305170.88</v>
          </cell>
          <cell r="E259">
            <v>412.1</v>
          </cell>
        </row>
        <row r="260">
          <cell r="C260">
            <v>151742.99</v>
          </cell>
          <cell r="E260">
            <v>1281.1400000000001</v>
          </cell>
        </row>
        <row r="261">
          <cell r="C261">
            <v>241487.25</v>
          </cell>
          <cell r="E261">
            <v>1418.8</v>
          </cell>
        </row>
        <row r="262">
          <cell r="C262">
            <v>6607192.7599999998</v>
          </cell>
          <cell r="E262">
            <v>44298.896000000001</v>
          </cell>
        </row>
        <row r="263">
          <cell r="C263">
            <v>24899.8</v>
          </cell>
          <cell r="E263">
            <v>124.583</v>
          </cell>
        </row>
        <row r="264">
          <cell r="C264">
            <v>6514161.3600000003</v>
          </cell>
          <cell r="E264">
            <v>75955.251000000004</v>
          </cell>
        </row>
        <row r="265">
          <cell r="C265">
            <v>19039</v>
          </cell>
          <cell r="E265">
            <v>152</v>
          </cell>
        </row>
        <row r="266">
          <cell r="C266">
            <v>1953447.46</v>
          </cell>
          <cell r="E266">
            <v>14433.829</v>
          </cell>
        </row>
        <row r="267">
          <cell r="C267">
            <v>1751146</v>
          </cell>
          <cell r="E267">
            <v>6471.84</v>
          </cell>
        </row>
        <row r="268">
          <cell r="C268">
            <v>2289203.98</v>
          </cell>
          <cell r="E268">
            <v>8442.68</v>
          </cell>
        </row>
        <row r="269">
          <cell r="C269">
            <v>1037276.11</v>
          </cell>
          <cell r="E269">
            <v>2226.96</v>
          </cell>
        </row>
        <row r="270">
          <cell r="C270">
            <v>705088.89</v>
          </cell>
          <cell r="E270">
            <v>2317.62</v>
          </cell>
        </row>
        <row r="271">
          <cell r="C271">
            <v>208466.99</v>
          </cell>
          <cell r="E271">
            <v>1055.0999999999999</v>
          </cell>
        </row>
        <row r="272">
          <cell r="C272">
            <v>630049.14</v>
          </cell>
          <cell r="E272">
            <v>3428.72</v>
          </cell>
        </row>
        <row r="273">
          <cell r="C273">
            <v>16296.86</v>
          </cell>
          <cell r="E273">
            <v>171.54</v>
          </cell>
        </row>
        <row r="274">
          <cell r="C274">
            <v>7062</v>
          </cell>
          <cell r="E274">
            <v>21.8</v>
          </cell>
        </row>
        <row r="275">
          <cell r="C275">
            <v>1282.72</v>
          </cell>
          <cell r="E275">
            <v>3.45</v>
          </cell>
        </row>
        <row r="276">
          <cell r="C276">
            <v>5766530.5099999998</v>
          </cell>
          <cell r="E276">
            <v>54987.3</v>
          </cell>
        </row>
        <row r="277">
          <cell r="C277">
            <v>101610.25</v>
          </cell>
          <cell r="E277">
            <v>198.46</v>
          </cell>
        </row>
        <row r="278">
          <cell r="C278">
            <v>665</v>
          </cell>
          <cell r="E278">
            <v>5.88</v>
          </cell>
        </row>
        <row r="279">
          <cell r="C279">
            <v>1968540.53</v>
          </cell>
          <cell r="E279">
            <v>12013.147999999999</v>
          </cell>
        </row>
        <row r="280">
          <cell r="C280">
            <v>109952</v>
          </cell>
          <cell r="E280">
            <v>3757.6</v>
          </cell>
        </row>
        <row r="281">
          <cell r="C281">
            <v>634441.59</v>
          </cell>
          <cell r="E281">
            <v>10749.8</v>
          </cell>
        </row>
        <row r="282">
          <cell r="C282">
            <v>474764.74</v>
          </cell>
          <cell r="E282">
            <v>19943.41</v>
          </cell>
        </row>
        <row r="283">
          <cell r="C283">
            <v>8043652.6500000004</v>
          </cell>
          <cell r="E283">
            <v>231750.82</v>
          </cell>
        </row>
        <row r="284">
          <cell r="C284">
            <v>1668106.15</v>
          </cell>
          <cell r="E284">
            <v>62654.811000000002</v>
          </cell>
        </row>
        <row r="285">
          <cell r="C285">
            <v>215486</v>
          </cell>
          <cell r="E285">
            <v>5859.27</v>
          </cell>
        </row>
        <row r="286">
          <cell r="C286">
            <v>1692122.75</v>
          </cell>
          <cell r="E286">
            <v>37307.01</v>
          </cell>
        </row>
        <row r="287">
          <cell r="C287">
            <v>793360.75</v>
          </cell>
          <cell r="E287">
            <v>17191.490000000002</v>
          </cell>
        </row>
        <row r="288">
          <cell r="C288">
            <v>11949</v>
          </cell>
          <cell r="E288">
            <v>202.5</v>
          </cell>
        </row>
        <row r="289">
          <cell r="C289">
            <v>83981.56</v>
          </cell>
          <cell r="E289">
            <v>2231.86</v>
          </cell>
        </row>
        <row r="290">
          <cell r="C290">
            <v>27300.33</v>
          </cell>
          <cell r="E290">
            <v>133.52000000000001</v>
          </cell>
        </row>
        <row r="291">
          <cell r="C291">
            <v>7147302.6799999997</v>
          </cell>
          <cell r="E291">
            <v>105468.51</v>
          </cell>
        </row>
        <row r="292">
          <cell r="C292">
            <v>1237929.05</v>
          </cell>
          <cell r="E292">
            <v>29985.200000000001</v>
          </cell>
        </row>
        <row r="293">
          <cell r="C293">
            <v>227550</v>
          </cell>
          <cell r="E293">
            <v>2148</v>
          </cell>
        </row>
        <row r="294">
          <cell r="C294">
            <v>55860</v>
          </cell>
          <cell r="E294">
            <v>1400</v>
          </cell>
        </row>
        <row r="295">
          <cell r="C295">
            <v>88069.18</v>
          </cell>
          <cell r="E295">
            <v>1820.44</v>
          </cell>
        </row>
        <row r="296">
          <cell r="C296">
            <v>110460</v>
          </cell>
          <cell r="E296">
            <v>1028.3</v>
          </cell>
        </row>
        <row r="297">
          <cell r="C297">
            <v>6594.36</v>
          </cell>
          <cell r="E297">
            <v>201.6</v>
          </cell>
        </row>
        <row r="298">
          <cell r="C298">
            <v>7800.85</v>
          </cell>
          <cell r="E298">
            <v>296.2</v>
          </cell>
        </row>
        <row r="299">
          <cell r="C299">
            <v>905.5</v>
          </cell>
          <cell r="E299">
            <v>3.84</v>
          </cell>
        </row>
        <row r="300">
          <cell r="C300">
            <v>513.08000000000004</v>
          </cell>
          <cell r="E300">
            <v>6.4</v>
          </cell>
        </row>
        <row r="301">
          <cell r="C301">
            <v>258852.75</v>
          </cell>
          <cell r="E301">
            <v>1550.4</v>
          </cell>
        </row>
        <row r="302">
          <cell r="C302">
            <v>64641.89</v>
          </cell>
          <cell r="E302">
            <v>498.53</v>
          </cell>
        </row>
        <row r="303">
          <cell r="C303">
            <v>7020</v>
          </cell>
          <cell r="E303">
            <v>131</v>
          </cell>
        </row>
        <row r="304">
          <cell r="C304">
            <v>1043467.44</v>
          </cell>
          <cell r="E304">
            <v>6375.87</v>
          </cell>
        </row>
        <row r="305">
          <cell r="C305">
            <v>2092.35</v>
          </cell>
          <cell r="E305">
            <v>1.5</v>
          </cell>
        </row>
        <row r="306">
          <cell r="C306">
            <v>10598.4</v>
          </cell>
          <cell r="E306">
            <v>41</v>
          </cell>
        </row>
        <row r="307">
          <cell r="C307">
            <v>19086.34</v>
          </cell>
          <cell r="E307">
            <v>26.43</v>
          </cell>
        </row>
        <row r="308">
          <cell r="C308">
            <v>86738.5</v>
          </cell>
          <cell r="E308">
            <v>379.2</v>
          </cell>
        </row>
        <row r="309">
          <cell r="C309">
            <v>15000</v>
          </cell>
          <cell r="E309">
            <v>275</v>
          </cell>
        </row>
        <row r="310">
          <cell r="C310">
            <v>39857.160000000003</v>
          </cell>
          <cell r="E310">
            <v>138</v>
          </cell>
        </row>
        <row r="311">
          <cell r="C311">
            <v>989953.38</v>
          </cell>
          <cell r="E311">
            <v>22338.392</v>
          </cell>
        </row>
        <row r="312">
          <cell r="C312">
            <v>3602786.91</v>
          </cell>
          <cell r="E312">
            <v>74013.7</v>
          </cell>
        </row>
        <row r="313">
          <cell r="C313">
            <v>4160.08</v>
          </cell>
          <cell r="E313">
            <v>165.1</v>
          </cell>
        </row>
        <row r="314">
          <cell r="C314">
            <v>27098</v>
          </cell>
          <cell r="E314">
            <v>722</v>
          </cell>
        </row>
        <row r="315">
          <cell r="C315">
            <v>19162.400000000001</v>
          </cell>
          <cell r="E315">
            <v>291</v>
          </cell>
        </row>
        <row r="316">
          <cell r="C316">
            <v>56129.75</v>
          </cell>
          <cell r="E316">
            <v>717.5</v>
          </cell>
        </row>
        <row r="317">
          <cell r="C317">
            <v>12004.75</v>
          </cell>
          <cell r="E317">
            <v>1425</v>
          </cell>
        </row>
        <row r="318">
          <cell r="C318">
            <v>523827.81</v>
          </cell>
          <cell r="E318">
            <v>3777</v>
          </cell>
        </row>
        <row r="319">
          <cell r="C319">
            <v>14555.2</v>
          </cell>
          <cell r="E319">
            <v>525</v>
          </cell>
        </row>
        <row r="320">
          <cell r="C320">
            <v>1073411.93</v>
          </cell>
          <cell r="E320">
            <v>182895</v>
          </cell>
        </row>
        <row r="321">
          <cell r="C321">
            <v>476382</v>
          </cell>
          <cell r="E321">
            <v>65241.599999999999</v>
          </cell>
        </row>
        <row r="322">
          <cell r="C322">
            <v>6261</v>
          </cell>
          <cell r="E322">
            <v>425.98</v>
          </cell>
        </row>
        <row r="323">
          <cell r="C323">
            <v>2130</v>
          </cell>
          <cell r="E323">
            <v>60</v>
          </cell>
        </row>
        <row r="324">
          <cell r="C324">
            <v>6410340.29</v>
          </cell>
          <cell r="E324">
            <v>149500</v>
          </cell>
        </row>
        <row r="325">
          <cell r="C325">
            <v>1063220.69</v>
          </cell>
          <cell r="E325">
            <v>30000</v>
          </cell>
        </row>
        <row r="326">
          <cell r="C326">
            <v>13442.87</v>
          </cell>
          <cell r="E326">
            <v>24</v>
          </cell>
        </row>
        <row r="327">
          <cell r="C327">
            <v>13920</v>
          </cell>
          <cell r="E327">
            <v>440</v>
          </cell>
        </row>
        <row r="328">
          <cell r="C328">
            <v>12450</v>
          </cell>
          <cell r="E328">
            <v>75</v>
          </cell>
        </row>
        <row r="329">
          <cell r="C329">
            <v>68368</v>
          </cell>
          <cell r="E329">
            <v>343.5</v>
          </cell>
        </row>
        <row r="330">
          <cell r="C330">
            <v>243796.25</v>
          </cell>
          <cell r="E330">
            <v>5475</v>
          </cell>
        </row>
        <row r="331">
          <cell r="C331">
            <v>4386</v>
          </cell>
          <cell r="E331">
            <v>57.6</v>
          </cell>
        </row>
        <row r="332">
          <cell r="C332">
            <v>2066665.66</v>
          </cell>
          <cell r="E332">
            <v>28113.200000000001</v>
          </cell>
        </row>
        <row r="333">
          <cell r="C333">
            <v>214548.5</v>
          </cell>
          <cell r="E333">
            <v>4949.5600000000004</v>
          </cell>
        </row>
        <row r="334">
          <cell r="C334">
            <v>95991.34</v>
          </cell>
          <cell r="E334">
            <v>1710.37</v>
          </cell>
        </row>
        <row r="335">
          <cell r="C335">
            <v>1740477.06</v>
          </cell>
          <cell r="E335">
            <v>78265.33</v>
          </cell>
        </row>
        <row r="336">
          <cell r="C336">
            <v>99705</v>
          </cell>
          <cell r="E336">
            <v>1118.28</v>
          </cell>
        </row>
        <row r="337">
          <cell r="C337">
            <v>15636.25</v>
          </cell>
          <cell r="E337">
            <v>210</v>
          </cell>
        </row>
        <row r="338">
          <cell r="C338">
            <v>187314.11</v>
          </cell>
          <cell r="E338">
            <v>1233.8599999999999</v>
          </cell>
        </row>
        <row r="339">
          <cell r="C339">
            <v>4320</v>
          </cell>
          <cell r="E339">
            <v>34</v>
          </cell>
        </row>
        <row r="340">
          <cell r="C340">
            <v>15296.5</v>
          </cell>
          <cell r="E340">
            <v>157.85</v>
          </cell>
        </row>
        <row r="341">
          <cell r="C341">
            <v>65980</v>
          </cell>
          <cell r="E341">
            <v>845</v>
          </cell>
        </row>
        <row r="342">
          <cell r="C342">
            <v>977716.17</v>
          </cell>
          <cell r="E342">
            <v>452.53</v>
          </cell>
        </row>
        <row r="343">
          <cell r="C343">
            <v>957789.87</v>
          </cell>
          <cell r="E343">
            <v>10518.675999999999</v>
          </cell>
        </row>
        <row r="344">
          <cell r="C344">
            <v>1672.5</v>
          </cell>
          <cell r="E344">
            <v>7</v>
          </cell>
        </row>
        <row r="345">
          <cell r="C345">
            <v>4534.8900000000003</v>
          </cell>
          <cell r="E345">
            <v>28.13</v>
          </cell>
        </row>
        <row r="346">
          <cell r="C346">
            <v>76035</v>
          </cell>
          <cell r="E346">
            <v>1125</v>
          </cell>
        </row>
        <row r="347">
          <cell r="C347">
            <v>1401357.63</v>
          </cell>
          <cell r="E347">
            <v>5509.1629999999996</v>
          </cell>
        </row>
        <row r="348">
          <cell r="C348">
            <v>2981685.42</v>
          </cell>
          <cell r="E348">
            <v>47532</v>
          </cell>
        </row>
        <row r="349">
          <cell r="C349">
            <v>1532697.02</v>
          </cell>
          <cell r="E349">
            <v>19954.900000000001</v>
          </cell>
        </row>
        <row r="350">
          <cell r="C350">
            <v>31750</v>
          </cell>
          <cell r="E350">
            <v>1250</v>
          </cell>
        </row>
        <row r="351">
          <cell r="C351">
            <v>50807.199999999997</v>
          </cell>
          <cell r="E351">
            <v>700.4</v>
          </cell>
        </row>
        <row r="352">
          <cell r="C352">
            <v>3721</v>
          </cell>
          <cell r="E352">
            <v>6.26</v>
          </cell>
        </row>
        <row r="353">
          <cell r="C353">
            <v>56045.52</v>
          </cell>
          <cell r="E353">
            <v>514.9</v>
          </cell>
        </row>
        <row r="354">
          <cell r="C354">
            <v>58710</v>
          </cell>
          <cell r="E354">
            <v>1311</v>
          </cell>
        </row>
        <row r="355">
          <cell r="C355">
            <v>92655.12</v>
          </cell>
          <cell r="E355">
            <v>468</v>
          </cell>
        </row>
        <row r="356">
          <cell r="C356">
            <v>12600</v>
          </cell>
          <cell r="E356">
            <v>80</v>
          </cell>
        </row>
        <row r="357">
          <cell r="C357">
            <v>8022</v>
          </cell>
          <cell r="E357">
            <v>14.23</v>
          </cell>
        </row>
        <row r="358">
          <cell r="C358">
            <v>9828</v>
          </cell>
          <cell r="E358">
            <v>38.54</v>
          </cell>
        </row>
        <row r="359">
          <cell r="C359">
            <v>29520</v>
          </cell>
          <cell r="E359">
            <v>122.4</v>
          </cell>
        </row>
        <row r="360">
          <cell r="C360">
            <v>52340</v>
          </cell>
          <cell r="E360">
            <v>488</v>
          </cell>
        </row>
        <row r="361">
          <cell r="C361">
            <v>5447641.2000000002</v>
          </cell>
          <cell r="E361">
            <v>65282.32</v>
          </cell>
        </row>
        <row r="362">
          <cell r="C362">
            <v>159600</v>
          </cell>
          <cell r="E362">
            <v>2200</v>
          </cell>
        </row>
        <row r="363">
          <cell r="C363">
            <v>14956711.33</v>
          </cell>
          <cell r="E363">
            <v>247849.86</v>
          </cell>
        </row>
        <row r="364">
          <cell r="C364">
            <v>43742480.299999997</v>
          </cell>
          <cell r="E364">
            <v>707644.16</v>
          </cell>
        </row>
        <row r="365">
          <cell r="C365">
            <v>18617383.41</v>
          </cell>
          <cell r="E365">
            <v>277729.74</v>
          </cell>
        </row>
        <row r="366">
          <cell r="C366">
            <v>3213561.76</v>
          </cell>
          <cell r="E366">
            <v>41894.35</v>
          </cell>
        </row>
        <row r="367">
          <cell r="C367">
            <v>4422830.6100000003</v>
          </cell>
          <cell r="E367">
            <v>61914.98</v>
          </cell>
        </row>
        <row r="368">
          <cell r="C368">
            <v>539451</v>
          </cell>
          <cell r="E368">
            <v>6538.5</v>
          </cell>
        </row>
        <row r="369">
          <cell r="C369">
            <v>15222.45</v>
          </cell>
          <cell r="E369">
            <v>613.1</v>
          </cell>
        </row>
        <row r="370">
          <cell r="C370">
            <v>1103063.71</v>
          </cell>
          <cell r="E370">
            <v>10477.08</v>
          </cell>
        </row>
        <row r="371">
          <cell r="C371">
            <v>884677.8</v>
          </cell>
          <cell r="E371">
            <v>10619.8</v>
          </cell>
        </row>
        <row r="372">
          <cell r="C372">
            <v>853524.06</v>
          </cell>
          <cell r="E372">
            <v>7780</v>
          </cell>
        </row>
        <row r="373">
          <cell r="C373">
            <v>432500.5</v>
          </cell>
          <cell r="E373">
            <v>5094.2</v>
          </cell>
        </row>
        <row r="374">
          <cell r="C374">
            <v>500964.5</v>
          </cell>
          <cell r="E374">
            <v>2734.04</v>
          </cell>
        </row>
        <row r="375">
          <cell r="C375">
            <v>15989</v>
          </cell>
          <cell r="E375">
            <v>75.16</v>
          </cell>
        </row>
        <row r="376">
          <cell r="C376">
            <v>57361.5</v>
          </cell>
          <cell r="E376">
            <v>37.479999999999997</v>
          </cell>
        </row>
        <row r="377">
          <cell r="C377">
            <v>50000</v>
          </cell>
          <cell r="E377">
            <v>280</v>
          </cell>
        </row>
        <row r="378">
          <cell r="C378">
            <v>3711.24</v>
          </cell>
          <cell r="E378">
            <v>11.46</v>
          </cell>
        </row>
        <row r="379">
          <cell r="C379">
            <v>1760.75</v>
          </cell>
          <cell r="E379">
            <v>2.9</v>
          </cell>
        </row>
        <row r="380">
          <cell r="C380">
            <v>60625.38</v>
          </cell>
          <cell r="E380">
            <v>3511</v>
          </cell>
        </row>
        <row r="381">
          <cell r="C381">
            <v>68992.5</v>
          </cell>
          <cell r="E381">
            <v>1150</v>
          </cell>
        </row>
        <row r="382">
          <cell r="C382">
            <v>793267.24</v>
          </cell>
          <cell r="E382">
            <v>7505.0749999999998</v>
          </cell>
        </row>
        <row r="383">
          <cell r="C383">
            <v>1460.36</v>
          </cell>
          <cell r="E383">
            <v>0.7</v>
          </cell>
        </row>
        <row r="384">
          <cell r="C384">
            <v>24468.75</v>
          </cell>
          <cell r="E384">
            <v>210</v>
          </cell>
        </row>
        <row r="385">
          <cell r="C385">
            <v>154981.65</v>
          </cell>
          <cell r="E385">
            <v>1629.5</v>
          </cell>
        </row>
        <row r="386">
          <cell r="C386">
            <v>14543.27</v>
          </cell>
          <cell r="E386">
            <v>9.1780000000000008</v>
          </cell>
        </row>
        <row r="387">
          <cell r="C387">
            <v>25854.34</v>
          </cell>
          <cell r="E387">
            <v>12.52</v>
          </cell>
        </row>
        <row r="388">
          <cell r="C388">
            <v>371.74</v>
          </cell>
          <cell r="E388">
            <v>0.42299999999999999</v>
          </cell>
        </row>
        <row r="389">
          <cell r="C389">
            <v>144343.51999999999</v>
          </cell>
          <cell r="E389">
            <v>2916.7</v>
          </cell>
        </row>
        <row r="390">
          <cell r="C390">
            <v>224.04</v>
          </cell>
          <cell r="E390">
            <v>0.16</v>
          </cell>
        </row>
        <row r="391">
          <cell r="C391">
            <v>99575.96</v>
          </cell>
          <cell r="E391">
            <v>166.12</v>
          </cell>
        </row>
        <row r="392">
          <cell r="C392">
            <v>1041165</v>
          </cell>
          <cell r="E392">
            <v>8090</v>
          </cell>
        </row>
        <row r="393">
          <cell r="C393">
            <v>3942688</v>
          </cell>
          <cell r="E393">
            <v>26121</v>
          </cell>
        </row>
        <row r="394">
          <cell r="C394">
            <v>277435</v>
          </cell>
          <cell r="E394">
            <v>1145</v>
          </cell>
        </row>
        <row r="395">
          <cell r="C395">
            <v>61500</v>
          </cell>
          <cell r="E395">
            <v>210</v>
          </cell>
        </row>
        <row r="396">
          <cell r="C396">
            <v>545385.96</v>
          </cell>
          <cell r="E396">
            <v>4579.8900000000003</v>
          </cell>
        </row>
        <row r="397">
          <cell r="C397">
            <v>31894.5</v>
          </cell>
          <cell r="E397">
            <v>160</v>
          </cell>
        </row>
        <row r="398">
          <cell r="C398">
            <v>1707126.77</v>
          </cell>
          <cell r="E398">
            <v>22843</v>
          </cell>
        </row>
        <row r="399">
          <cell r="C399">
            <v>74158.5</v>
          </cell>
          <cell r="E399">
            <v>182.4</v>
          </cell>
        </row>
        <row r="400">
          <cell r="C400">
            <v>8862.5</v>
          </cell>
          <cell r="E400">
            <v>500</v>
          </cell>
        </row>
        <row r="401">
          <cell r="C401">
            <v>5000</v>
          </cell>
          <cell r="E401">
            <v>260</v>
          </cell>
        </row>
        <row r="402">
          <cell r="C402">
            <v>214000</v>
          </cell>
          <cell r="E402">
            <v>9000</v>
          </cell>
        </row>
        <row r="403">
          <cell r="C403">
            <v>3200</v>
          </cell>
          <cell r="E403">
            <v>12.5</v>
          </cell>
        </row>
        <row r="404">
          <cell r="C404">
            <v>8040</v>
          </cell>
          <cell r="E404">
            <v>90</v>
          </cell>
        </row>
        <row r="405">
          <cell r="C405">
            <v>153975</v>
          </cell>
          <cell r="E405">
            <v>691.5</v>
          </cell>
        </row>
        <row r="406">
          <cell r="C406">
            <v>81351.05</v>
          </cell>
          <cell r="E406">
            <v>555</v>
          </cell>
        </row>
        <row r="407">
          <cell r="C407">
            <v>113250</v>
          </cell>
          <cell r="E407">
            <v>810</v>
          </cell>
        </row>
        <row r="408">
          <cell r="C408">
            <v>43350.39</v>
          </cell>
          <cell r="E408">
            <v>321.73</v>
          </cell>
        </row>
        <row r="409">
          <cell r="C409">
            <v>3902</v>
          </cell>
          <cell r="E409">
            <v>8.4</v>
          </cell>
        </row>
        <row r="410">
          <cell r="C410">
            <v>6075</v>
          </cell>
          <cell r="E410">
            <v>90</v>
          </cell>
        </row>
        <row r="411">
          <cell r="C411">
            <v>272007.09999999998</v>
          </cell>
          <cell r="E411">
            <v>7302.9</v>
          </cell>
        </row>
        <row r="412">
          <cell r="C412">
            <v>569045.66</v>
          </cell>
          <cell r="E412">
            <v>502.55399999999997</v>
          </cell>
        </row>
        <row r="413">
          <cell r="C413">
            <v>41953.34</v>
          </cell>
          <cell r="E413">
            <v>64.959000000000003</v>
          </cell>
        </row>
        <row r="414">
          <cell r="C414">
            <v>1006932.92</v>
          </cell>
          <cell r="E414">
            <v>12986.6</v>
          </cell>
        </row>
        <row r="415">
          <cell r="C415">
            <v>7900</v>
          </cell>
          <cell r="E415">
            <v>40</v>
          </cell>
        </row>
        <row r="416">
          <cell r="C416">
            <v>2047.01</v>
          </cell>
          <cell r="E416">
            <v>4</v>
          </cell>
        </row>
        <row r="417">
          <cell r="C417">
            <v>60273.94</v>
          </cell>
          <cell r="E417">
            <v>88.370999999999995</v>
          </cell>
        </row>
        <row r="418">
          <cell r="C418">
            <v>602</v>
          </cell>
          <cell r="E418">
            <v>10.9</v>
          </cell>
        </row>
        <row r="419">
          <cell r="C419">
            <v>31220</v>
          </cell>
          <cell r="E419">
            <v>361.6</v>
          </cell>
        </row>
        <row r="420">
          <cell r="C420">
            <v>1400</v>
          </cell>
          <cell r="E420">
            <v>8</v>
          </cell>
        </row>
        <row r="421">
          <cell r="C421">
            <v>16058.36</v>
          </cell>
          <cell r="E421">
            <v>179.36</v>
          </cell>
        </row>
        <row r="422">
          <cell r="C422">
            <v>3877.06</v>
          </cell>
          <cell r="E422">
            <v>9.9600000000000009</v>
          </cell>
        </row>
        <row r="423">
          <cell r="C423">
            <v>300605.03999999998</v>
          </cell>
          <cell r="E423">
            <v>21374.69</v>
          </cell>
        </row>
        <row r="424">
          <cell r="C424">
            <v>485220</v>
          </cell>
          <cell r="E424">
            <v>30295</v>
          </cell>
        </row>
        <row r="425">
          <cell r="C425">
            <v>478750</v>
          </cell>
          <cell r="E425">
            <v>31875</v>
          </cell>
        </row>
        <row r="426">
          <cell r="C426">
            <v>9351.7999999999993</v>
          </cell>
          <cell r="E426">
            <v>2.48</v>
          </cell>
        </row>
        <row r="427">
          <cell r="C427">
            <v>4620.5600000000004</v>
          </cell>
          <cell r="E427">
            <v>80</v>
          </cell>
        </row>
        <row r="428">
          <cell r="C428">
            <v>4462.5</v>
          </cell>
          <cell r="E428">
            <v>35</v>
          </cell>
        </row>
        <row r="429">
          <cell r="C429">
            <v>142</v>
          </cell>
          <cell r="E429">
            <v>0.25</v>
          </cell>
        </row>
        <row r="430">
          <cell r="C430">
            <v>1310.85</v>
          </cell>
          <cell r="E430">
            <v>64</v>
          </cell>
        </row>
        <row r="431">
          <cell r="C431">
            <v>34480.199999999997</v>
          </cell>
          <cell r="E431">
            <v>1864.6</v>
          </cell>
        </row>
        <row r="432">
          <cell r="C432">
            <v>24639.25</v>
          </cell>
          <cell r="E432">
            <v>88.6</v>
          </cell>
        </row>
        <row r="433">
          <cell r="C433">
            <v>15728</v>
          </cell>
          <cell r="E433">
            <v>248.8</v>
          </cell>
        </row>
        <row r="434">
          <cell r="C434">
            <v>4965</v>
          </cell>
          <cell r="E434">
            <v>43.8</v>
          </cell>
        </row>
        <row r="435">
          <cell r="C435">
            <v>5030</v>
          </cell>
          <cell r="E435">
            <v>150</v>
          </cell>
        </row>
        <row r="436">
          <cell r="C436">
            <v>1284361.8899999999</v>
          </cell>
          <cell r="E436">
            <v>31873.13</v>
          </cell>
        </row>
        <row r="437">
          <cell r="C437">
            <v>45860</v>
          </cell>
          <cell r="E437">
            <v>386</v>
          </cell>
        </row>
        <row r="438">
          <cell r="C438">
            <v>61863</v>
          </cell>
          <cell r="E438">
            <v>551</v>
          </cell>
        </row>
        <row r="439">
          <cell r="C439">
            <v>964854.14</v>
          </cell>
          <cell r="E439">
            <v>16320.25</v>
          </cell>
        </row>
        <row r="440">
          <cell r="C440">
            <v>1824854.18</v>
          </cell>
          <cell r="E440">
            <v>122188</v>
          </cell>
        </row>
        <row r="441">
          <cell r="C441">
            <v>318850</v>
          </cell>
          <cell r="E441">
            <v>22085</v>
          </cell>
        </row>
        <row r="442">
          <cell r="C442">
            <v>43670.5</v>
          </cell>
          <cell r="E442">
            <v>257.5</v>
          </cell>
        </row>
        <row r="443">
          <cell r="C443">
            <v>1399</v>
          </cell>
          <cell r="E443">
            <v>5</v>
          </cell>
        </row>
        <row r="444">
          <cell r="C444">
            <v>1332</v>
          </cell>
          <cell r="E444">
            <v>27.7</v>
          </cell>
        </row>
        <row r="445">
          <cell r="C445">
            <v>252162.25</v>
          </cell>
          <cell r="E445">
            <v>3317.95</v>
          </cell>
        </row>
        <row r="446">
          <cell r="C446">
            <v>212502.39999999999</v>
          </cell>
          <cell r="E446">
            <v>1909.77</v>
          </cell>
        </row>
        <row r="447">
          <cell r="C447">
            <v>2200</v>
          </cell>
          <cell r="E447">
            <v>25.8</v>
          </cell>
        </row>
        <row r="448">
          <cell r="C448">
            <v>285.12</v>
          </cell>
          <cell r="E448">
            <v>28.8</v>
          </cell>
        </row>
        <row r="449">
          <cell r="C449">
            <v>2072381.72</v>
          </cell>
          <cell r="E449">
            <v>31409.5</v>
          </cell>
        </row>
        <row r="450">
          <cell r="C450">
            <v>52170</v>
          </cell>
          <cell r="E450">
            <v>1282</v>
          </cell>
        </row>
        <row r="451">
          <cell r="C451">
            <v>5105.75</v>
          </cell>
          <cell r="E451">
            <v>28.31</v>
          </cell>
        </row>
        <row r="452">
          <cell r="C452">
            <v>61294</v>
          </cell>
          <cell r="E452">
            <v>796.8</v>
          </cell>
        </row>
        <row r="453">
          <cell r="C453">
            <v>205446.72</v>
          </cell>
          <cell r="E453">
            <v>98.754000000000005</v>
          </cell>
        </row>
        <row r="454">
          <cell r="C454">
            <v>598834.31000000006</v>
          </cell>
          <cell r="E454">
            <v>1070.26</v>
          </cell>
        </row>
        <row r="455">
          <cell r="C455">
            <v>433</v>
          </cell>
          <cell r="E455">
            <v>1</v>
          </cell>
        </row>
        <row r="456">
          <cell r="C456">
            <v>5110</v>
          </cell>
          <cell r="E456">
            <v>25</v>
          </cell>
        </row>
        <row r="457">
          <cell r="C457">
            <v>97566</v>
          </cell>
          <cell r="E457">
            <v>1830</v>
          </cell>
        </row>
        <row r="458">
          <cell r="C458">
            <v>14615.45</v>
          </cell>
          <cell r="E458">
            <v>186.88</v>
          </cell>
        </row>
        <row r="459">
          <cell r="C459">
            <v>162761</v>
          </cell>
          <cell r="E459">
            <v>3594.2</v>
          </cell>
        </row>
        <row r="460">
          <cell r="C460">
            <v>20968.099999999999</v>
          </cell>
          <cell r="E460">
            <v>150</v>
          </cell>
        </row>
        <row r="461">
          <cell r="C461">
            <v>427.56</v>
          </cell>
          <cell r="E461">
            <v>14.4</v>
          </cell>
        </row>
        <row r="462">
          <cell r="C462">
            <v>144710</v>
          </cell>
          <cell r="E462">
            <v>1356.9839999999999</v>
          </cell>
        </row>
        <row r="463">
          <cell r="C463">
            <v>1718.3</v>
          </cell>
          <cell r="E463">
            <v>3.9</v>
          </cell>
        </row>
        <row r="464">
          <cell r="C464">
            <v>634845.4</v>
          </cell>
          <cell r="E464">
            <v>4992.7359999999999</v>
          </cell>
        </row>
        <row r="465">
          <cell r="C465">
            <v>113341</v>
          </cell>
          <cell r="E465">
            <v>2030.4</v>
          </cell>
        </row>
        <row r="466">
          <cell r="C466">
            <v>2956.82</v>
          </cell>
          <cell r="E466">
            <v>24.6</v>
          </cell>
        </row>
        <row r="467">
          <cell r="C467">
            <v>143200</v>
          </cell>
          <cell r="E467">
            <v>2681.5</v>
          </cell>
        </row>
        <row r="468">
          <cell r="C468">
            <v>377870</v>
          </cell>
          <cell r="E468">
            <v>5125.8999999999996</v>
          </cell>
        </row>
        <row r="469">
          <cell r="C469">
            <v>651382</v>
          </cell>
          <cell r="E469">
            <v>2665.6</v>
          </cell>
        </row>
        <row r="470">
          <cell r="C470">
            <v>36160</v>
          </cell>
          <cell r="E470">
            <v>220</v>
          </cell>
        </row>
        <row r="471">
          <cell r="C471">
            <v>89362.14</v>
          </cell>
          <cell r="E471">
            <v>1476</v>
          </cell>
        </row>
        <row r="472">
          <cell r="C472">
            <v>161481.38</v>
          </cell>
          <cell r="E472">
            <v>2389.1999999999998</v>
          </cell>
        </row>
        <row r="473">
          <cell r="C473">
            <v>0.01</v>
          </cell>
          <cell r="E473">
            <v>1</v>
          </cell>
        </row>
        <row r="474">
          <cell r="C474">
            <v>4612</v>
          </cell>
          <cell r="E474">
            <v>30</v>
          </cell>
        </row>
        <row r="475">
          <cell r="C475">
            <v>652.75</v>
          </cell>
          <cell r="E475">
            <v>0.34</v>
          </cell>
        </row>
        <row r="476">
          <cell r="C476">
            <v>4</v>
          </cell>
          <cell r="E476">
            <v>68.400000000000006</v>
          </cell>
        </row>
        <row r="477">
          <cell r="C477">
            <v>0</v>
          </cell>
          <cell r="E477">
            <v>10</v>
          </cell>
        </row>
        <row r="478">
          <cell r="C478">
            <v>455026</v>
          </cell>
          <cell r="E478">
            <v>838.58</v>
          </cell>
        </row>
        <row r="479">
          <cell r="C479">
            <v>4004.66</v>
          </cell>
          <cell r="E479">
            <v>80.849999999999994</v>
          </cell>
        </row>
        <row r="480">
          <cell r="C480">
            <v>2887.71</v>
          </cell>
          <cell r="E480">
            <v>40</v>
          </cell>
        </row>
        <row r="481">
          <cell r="C481">
            <v>406.2</v>
          </cell>
          <cell r="E481">
            <v>38.4</v>
          </cell>
        </row>
        <row r="482">
          <cell r="C482">
            <v>21670</v>
          </cell>
          <cell r="E482">
            <v>52.8</v>
          </cell>
        </row>
        <row r="483">
          <cell r="C483">
            <v>1085</v>
          </cell>
          <cell r="E483">
            <v>6</v>
          </cell>
        </row>
        <row r="484">
          <cell r="C484">
            <v>79799.509999999995</v>
          </cell>
          <cell r="E484">
            <v>120</v>
          </cell>
        </row>
        <row r="485">
          <cell r="C485">
            <v>1027</v>
          </cell>
          <cell r="E485">
            <v>51.2</v>
          </cell>
        </row>
        <row r="486">
          <cell r="C486">
            <v>2169.25</v>
          </cell>
          <cell r="E486">
            <v>6</v>
          </cell>
        </row>
        <row r="487">
          <cell r="C487">
            <v>48669.99</v>
          </cell>
          <cell r="E487">
            <v>70</v>
          </cell>
        </row>
        <row r="488">
          <cell r="C488">
            <v>260000</v>
          </cell>
          <cell r="E488">
            <v>2140</v>
          </cell>
        </row>
        <row r="489">
          <cell r="C489">
            <v>6865.22</v>
          </cell>
          <cell r="E489">
            <v>51.04</v>
          </cell>
        </row>
        <row r="490">
          <cell r="C490">
            <v>1442.58</v>
          </cell>
          <cell r="E490">
            <v>6</v>
          </cell>
        </row>
        <row r="491">
          <cell r="C491">
            <v>11732</v>
          </cell>
          <cell r="E491">
            <v>28</v>
          </cell>
        </row>
        <row r="492">
          <cell r="C492">
            <v>760092</v>
          </cell>
          <cell r="E492">
            <v>4452</v>
          </cell>
        </row>
        <row r="493">
          <cell r="C493">
            <v>422153.49</v>
          </cell>
          <cell r="E493">
            <v>3749.9</v>
          </cell>
        </row>
        <row r="494">
          <cell r="C494">
            <v>452500</v>
          </cell>
          <cell r="E494">
            <v>1650</v>
          </cell>
        </row>
        <row r="495">
          <cell r="C495">
            <v>1152</v>
          </cell>
          <cell r="E495">
            <v>6</v>
          </cell>
        </row>
        <row r="496">
          <cell r="C496">
            <v>50634</v>
          </cell>
          <cell r="E496">
            <v>623</v>
          </cell>
        </row>
        <row r="497">
          <cell r="C497">
            <v>174847.5</v>
          </cell>
          <cell r="E497">
            <v>2846.52</v>
          </cell>
        </row>
        <row r="498">
          <cell r="C498">
            <v>675569</v>
          </cell>
          <cell r="E498">
            <v>3181.6</v>
          </cell>
        </row>
        <row r="499">
          <cell r="C499">
            <v>282716</v>
          </cell>
          <cell r="E499">
            <v>1648.8</v>
          </cell>
        </row>
        <row r="500">
          <cell r="C500">
            <v>9940.6</v>
          </cell>
          <cell r="E500">
            <v>60.68</v>
          </cell>
        </row>
        <row r="501">
          <cell r="C501">
            <v>9319.5</v>
          </cell>
          <cell r="E501">
            <v>28.8</v>
          </cell>
        </row>
        <row r="502">
          <cell r="C502">
            <v>2653.56</v>
          </cell>
          <cell r="E502">
            <v>980.4</v>
          </cell>
        </row>
        <row r="503">
          <cell r="C503">
            <v>143331.97</v>
          </cell>
          <cell r="E503">
            <v>9.1999999999999993</v>
          </cell>
        </row>
        <row r="504">
          <cell r="C504">
            <v>49812</v>
          </cell>
          <cell r="E504">
            <v>300</v>
          </cell>
        </row>
        <row r="505">
          <cell r="C505">
            <v>2800</v>
          </cell>
          <cell r="E505">
            <v>24</v>
          </cell>
        </row>
        <row r="506">
          <cell r="C506">
            <v>214997.95</v>
          </cell>
          <cell r="E506">
            <v>27.57</v>
          </cell>
        </row>
        <row r="507">
          <cell r="C507">
            <v>77477.399999999994</v>
          </cell>
          <cell r="E507">
            <v>507.3</v>
          </cell>
        </row>
        <row r="508">
          <cell r="C508">
            <v>108695.5</v>
          </cell>
          <cell r="E508">
            <v>165</v>
          </cell>
        </row>
        <row r="509">
          <cell r="C509">
            <v>128958.75</v>
          </cell>
          <cell r="E509">
            <v>643.4</v>
          </cell>
        </row>
        <row r="510">
          <cell r="C510">
            <v>115893.12</v>
          </cell>
          <cell r="E510">
            <v>11592</v>
          </cell>
        </row>
        <row r="511">
          <cell r="C511">
            <v>1221638.5</v>
          </cell>
          <cell r="E511">
            <v>177754.75</v>
          </cell>
        </row>
        <row r="512">
          <cell r="C512">
            <v>158400</v>
          </cell>
          <cell r="E512">
            <v>30600</v>
          </cell>
        </row>
        <row r="513">
          <cell r="C513">
            <v>5437427.6799999997</v>
          </cell>
          <cell r="E513">
            <v>1056283.29</v>
          </cell>
        </row>
        <row r="514">
          <cell r="C514">
            <v>856703.68</v>
          </cell>
          <cell r="E514">
            <v>77343.199999999997</v>
          </cell>
        </row>
        <row r="515">
          <cell r="C515">
            <v>2157934.7999999998</v>
          </cell>
          <cell r="E515">
            <v>225348.7</v>
          </cell>
        </row>
        <row r="516">
          <cell r="C516">
            <v>2427790</v>
          </cell>
          <cell r="E516">
            <v>361071</v>
          </cell>
        </row>
        <row r="517">
          <cell r="C517">
            <v>747939</v>
          </cell>
          <cell r="E517">
            <v>68084.259999999995</v>
          </cell>
        </row>
        <row r="518">
          <cell r="C518">
            <v>7012488.2400000002</v>
          </cell>
          <cell r="E518">
            <v>913073</v>
          </cell>
        </row>
        <row r="519">
          <cell r="C519">
            <v>1335232</v>
          </cell>
          <cell r="E519">
            <v>170720</v>
          </cell>
        </row>
        <row r="520">
          <cell r="C520">
            <v>5704745.9400000004</v>
          </cell>
          <cell r="E520">
            <v>598704.87</v>
          </cell>
        </row>
        <row r="521">
          <cell r="C521">
            <v>176237.8</v>
          </cell>
          <cell r="E521">
            <v>30783.4</v>
          </cell>
        </row>
        <row r="522">
          <cell r="C522">
            <v>104382.82</v>
          </cell>
          <cell r="E522">
            <v>462.1</v>
          </cell>
        </row>
        <row r="523">
          <cell r="C523">
            <v>9156.73</v>
          </cell>
          <cell r="E523">
            <v>9.1999999999999998E-2</v>
          </cell>
        </row>
        <row r="524">
          <cell r="C524">
            <v>20800</v>
          </cell>
          <cell r="E524">
            <v>160</v>
          </cell>
        </row>
        <row r="525">
          <cell r="C525">
            <v>94062.5</v>
          </cell>
          <cell r="E525">
            <v>252</v>
          </cell>
        </row>
        <row r="526">
          <cell r="C526">
            <v>933266.1</v>
          </cell>
          <cell r="E526">
            <v>118288.45</v>
          </cell>
        </row>
        <row r="527">
          <cell r="C527">
            <v>365219.66</v>
          </cell>
          <cell r="E527">
            <v>25849.5</v>
          </cell>
        </row>
        <row r="528">
          <cell r="C528">
            <v>6599.42</v>
          </cell>
          <cell r="E528">
            <v>47.1</v>
          </cell>
        </row>
        <row r="529">
          <cell r="C529">
            <v>132568.79999999999</v>
          </cell>
          <cell r="E529">
            <v>10936.52</v>
          </cell>
        </row>
        <row r="530">
          <cell r="C530">
            <v>8350.59</v>
          </cell>
          <cell r="E530">
            <v>724.5</v>
          </cell>
        </row>
        <row r="531">
          <cell r="C531">
            <v>39065.75</v>
          </cell>
          <cell r="E531">
            <v>2279.1999999999998</v>
          </cell>
        </row>
        <row r="532">
          <cell r="C532">
            <v>6257207.9199999999</v>
          </cell>
          <cell r="E532">
            <v>783879.76</v>
          </cell>
        </row>
        <row r="533">
          <cell r="C533">
            <v>386370</v>
          </cell>
          <cell r="E533">
            <v>30392.5</v>
          </cell>
        </row>
        <row r="534">
          <cell r="C534">
            <v>140185.69</v>
          </cell>
          <cell r="E534">
            <v>11519.71</v>
          </cell>
        </row>
        <row r="535">
          <cell r="C535">
            <v>262892</v>
          </cell>
          <cell r="E535">
            <v>30422</v>
          </cell>
        </row>
        <row r="536">
          <cell r="C536">
            <v>727584</v>
          </cell>
          <cell r="E536">
            <v>9682.64</v>
          </cell>
        </row>
        <row r="537">
          <cell r="C537">
            <v>562909.71</v>
          </cell>
          <cell r="E537">
            <v>19562.61</v>
          </cell>
        </row>
        <row r="538">
          <cell r="C538">
            <v>2251</v>
          </cell>
          <cell r="E538">
            <v>17.91</v>
          </cell>
        </row>
        <row r="539">
          <cell r="C539">
            <v>5462.88</v>
          </cell>
          <cell r="E539">
            <v>247.05</v>
          </cell>
        </row>
        <row r="540">
          <cell r="C540">
            <v>583232.12</v>
          </cell>
          <cell r="E540">
            <v>39525.074999999997</v>
          </cell>
        </row>
        <row r="541">
          <cell r="C541">
            <v>526331.84</v>
          </cell>
          <cell r="E541">
            <v>43956.974999999999</v>
          </cell>
        </row>
        <row r="542">
          <cell r="C542">
            <v>3528.66</v>
          </cell>
          <cell r="E542">
            <v>1.6</v>
          </cell>
        </row>
        <row r="543">
          <cell r="C543">
            <v>47880</v>
          </cell>
          <cell r="E543">
            <v>1230.94</v>
          </cell>
        </row>
        <row r="544">
          <cell r="C544">
            <v>7141.33</v>
          </cell>
          <cell r="E544">
            <v>13.9</v>
          </cell>
        </row>
        <row r="545">
          <cell r="C545">
            <v>23540</v>
          </cell>
          <cell r="E545">
            <v>201.5</v>
          </cell>
        </row>
        <row r="546">
          <cell r="C546">
            <v>14358.8</v>
          </cell>
          <cell r="E546">
            <v>198.16</v>
          </cell>
        </row>
        <row r="547">
          <cell r="C547">
            <v>207125</v>
          </cell>
          <cell r="E547">
            <v>393.5</v>
          </cell>
        </row>
        <row r="548">
          <cell r="C548">
            <v>249292.5</v>
          </cell>
          <cell r="E548">
            <v>7531</v>
          </cell>
        </row>
        <row r="549">
          <cell r="C549">
            <v>921228.69</v>
          </cell>
          <cell r="E549">
            <v>46404.6</v>
          </cell>
        </row>
        <row r="550">
          <cell r="C550">
            <v>14950</v>
          </cell>
          <cell r="E550">
            <v>154</v>
          </cell>
        </row>
        <row r="551">
          <cell r="C551">
            <v>468377.25</v>
          </cell>
          <cell r="E551">
            <v>21033</v>
          </cell>
        </row>
        <row r="552">
          <cell r="C552">
            <v>746725.8</v>
          </cell>
          <cell r="E552">
            <v>38565</v>
          </cell>
        </row>
        <row r="553">
          <cell r="C553">
            <v>63190</v>
          </cell>
          <cell r="E553">
            <v>700</v>
          </cell>
        </row>
        <row r="554">
          <cell r="C554">
            <v>40400</v>
          </cell>
          <cell r="E554">
            <v>1676</v>
          </cell>
        </row>
        <row r="555">
          <cell r="C555">
            <v>157500</v>
          </cell>
          <cell r="E555">
            <v>2070</v>
          </cell>
        </row>
        <row r="556">
          <cell r="C556">
            <v>41650</v>
          </cell>
          <cell r="E556">
            <v>1250</v>
          </cell>
        </row>
        <row r="557">
          <cell r="C557">
            <v>6900</v>
          </cell>
          <cell r="E557">
            <v>160</v>
          </cell>
        </row>
        <row r="558">
          <cell r="C558">
            <v>1009844</v>
          </cell>
          <cell r="E558">
            <v>50226</v>
          </cell>
        </row>
        <row r="559">
          <cell r="C559">
            <v>871800</v>
          </cell>
          <cell r="E559">
            <v>37002</v>
          </cell>
        </row>
        <row r="560">
          <cell r="C560">
            <v>870667.02</v>
          </cell>
          <cell r="E560">
            <v>43424.160000000003</v>
          </cell>
        </row>
        <row r="561">
          <cell r="C561">
            <v>1488649.8</v>
          </cell>
          <cell r="E561">
            <v>78062</v>
          </cell>
        </row>
        <row r="562">
          <cell r="C562">
            <v>102894.1</v>
          </cell>
          <cell r="E562">
            <v>4990</v>
          </cell>
        </row>
        <row r="563">
          <cell r="C563">
            <v>78187.570000000007</v>
          </cell>
          <cell r="E563">
            <v>2488.34</v>
          </cell>
        </row>
        <row r="564">
          <cell r="C564">
            <v>138546.75</v>
          </cell>
          <cell r="E564">
            <v>5841</v>
          </cell>
        </row>
        <row r="565">
          <cell r="C565">
            <v>29069</v>
          </cell>
          <cell r="E565">
            <v>708.4</v>
          </cell>
        </row>
        <row r="566">
          <cell r="C566">
            <v>11967</v>
          </cell>
          <cell r="E566">
            <v>345</v>
          </cell>
        </row>
        <row r="567">
          <cell r="C567">
            <v>72362.600000000006</v>
          </cell>
          <cell r="E567">
            <v>2971.9</v>
          </cell>
        </row>
        <row r="568">
          <cell r="C568">
            <v>553535.63</v>
          </cell>
          <cell r="E568">
            <v>20082.11</v>
          </cell>
        </row>
        <row r="569">
          <cell r="C569">
            <v>2200</v>
          </cell>
          <cell r="E569">
            <v>40</v>
          </cell>
        </row>
        <row r="570">
          <cell r="C570">
            <v>781604.42</v>
          </cell>
          <cell r="E570">
            <v>31710.47</v>
          </cell>
        </row>
        <row r="571">
          <cell r="C571">
            <v>27734.400000000001</v>
          </cell>
          <cell r="E571">
            <v>960</v>
          </cell>
        </row>
        <row r="572">
          <cell r="C572">
            <v>296732.84999999998</v>
          </cell>
          <cell r="E572">
            <v>4359.9399999999996</v>
          </cell>
        </row>
        <row r="573">
          <cell r="C573">
            <v>631421.19999999995</v>
          </cell>
          <cell r="E573">
            <v>23121.42</v>
          </cell>
        </row>
        <row r="574">
          <cell r="C574">
            <v>26178.75</v>
          </cell>
          <cell r="E574">
            <v>213.9</v>
          </cell>
        </row>
        <row r="575">
          <cell r="C575">
            <v>1465341.03</v>
          </cell>
          <cell r="E575">
            <v>34311</v>
          </cell>
        </row>
        <row r="576">
          <cell r="C576">
            <v>53839.6</v>
          </cell>
          <cell r="E576">
            <v>2000</v>
          </cell>
        </row>
        <row r="577">
          <cell r="C577">
            <v>6004</v>
          </cell>
          <cell r="E577">
            <v>21.8</v>
          </cell>
        </row>
        <row r="578">
          <cell r="C578">
            <v>15812.5</v>
          </cell>
          <cell r="E578">
            <v>116.68</v>
          </cell>
        </row>
        <row r="579">
          <cell r="C579">
            <v>22464.3</v>
          </cell>
          <cell r="E579">
            <v>684</v>
          </cell>
        </row>
        <row r="580">
          <cell r="C580">
            <v>10754.1</v>
          </cell>
          <cell r="E580">
            <v>1.28</v>
          </cell>
        </row>
        <row r="581">
          <cell r="C581">
            <v>68529</v>
          </cell>
          <cell r="E581">
            <v>2250</v>
          </cell>
        </row>
        <row r="582">
          <cell r="C582">
            <v>1039.6300000000001</v>
          </cell>
          <cell r="E582">
            <v>5.0999999999999996</v>
          </cell>
        </row>
        <row r="583">
          <cell r="C583">
            <v>1636.47</v>
          </cell>
          <cell r="E583">
            <v>0.32400000000000001</v>
          </cell>
        </row>
        <row r="584">
          <cell r="C584">
            <v>5546.29</v>
          </cell>
          <cell r="E584">
            <v>25.8</v>
          </cell>
        </row>
        <row r="585">
          <cell r="C585">
            <v>68143.899999999994</v>
          </cell>
          <cell r="E585">
            <v>1704</v>
          </cell>
        </row>
        <row r="586">
          <cell r="C586">
            <v>193169.76</v>
          </cell>
          <cell r="E586">
            <v>20126.5</v>
          </cell>
        </row>
        <row r="587">
          <cell r="C587">
            <v>365991.23</v>
          </cell>
          <cell r="E587">
            <v>9470</v>
          </cell>
        </row>
        <row r="588">
          <cell r="C588">
            <v>825369.55</v>
          </cell>
          <cell r="E588">
            <v>29378.98</v>
          </cell>
        </row>
        <row r="589">
          <cell r="C589">
            <v>11232.32</v>
          </cell>
          <cell r="E589">
            <v>28.725000000000001</v>
          </cell>
        </row>
        <row r="590">
          <cell r="C590">
            <v>19378</v>
          </cell>
          <cell r="E590">
            <v>672</v>
          </cell>
        </row>
        <row r="591">
          <cell r="C591">
            <v>300000</v>
          </cell>
          <cell r="E591">
            <v>12000</v>
          </cell>
        </row>
        <row r="592">
          <cell r="C592">
            <v>10526.5</v>
          </cell>
          <cell r="E592">
            <v>60</v>
          </cell>
        </row>
        <row r="593">
          <cell r="C593">
            <v>5664.38</v>
          </cell>
          <cell r="E593">
            <v>19.899999999999999</v>
          </cell>
        </row>
        <row r="594">
          <cell r="C594">
            <v>129016.95</v>
          </cell>
          <cell r="E594">
            <v>3418.15</v>
          </cell>
        </row>
        <row r="595">
          <cell r="C595">
            <v>1108800</v>
          </cell>
          <cell r="E595">
            <v>31920</v>
          </cell>
        </row>
        <row r="596">
          <cell r="C596">
            <v>371550</v>
          </cell>
          <cell r="E596">
            <v>15993</v>
          </cell>
        </row>
        <row r="597">
          <cell r="C597">
            <v>195000</v>
          </cell>
          <cell r="E597">
            <v>5688</v>
          </cell>
        </row>
        <row r="598">
          <cell r="C598">
            <v>256188.75</v>
          </cell>
          <cell r="E598">
            <v>8309.26</v>
          </cell>
        </row>
        <row r="599">
          <cell r="C599">
            <v>59794</v>
          </cell>
          <cell r="E599">
            <v>83.61</v>
          </cell>
        </row>
        <row r="600">
          <cell r="C600">
            <v>290462.28000000003</v>
          </cell>
          <cell r="E600">
            <v>21007.200000000001</v>
          </cell>
        </row>
        <row r="601">
          <cell r="C601">
            <v>76476</v>
          </cell>
          <cell r="E601">
            <v>476.16</v>
          </cell>
        </row>
        <row r="602">
          <cell r="C602">
            <v>10726.5</v>
          </cell>
          <cell r="E602">
            <v>20.52</v>
          </cell>
        </row>
        <row r="603">
          <cell r="C603">
            <v>202290</v>
          </cell>
          <cell r="E603">
            <v>961.5</v>
          </cell>
        </row>
        <row r="604">
          <cell r="C604">
            <v>2047</v>
          </cell>
          <cell r="E604">
            <v>2</v>
          </cell>
        </row>
        <row r="605">
          <cell r="C605">
            <v>237463.41</v>
          </cell>
          <cell r="E605">
            <v>3858</v>
          </cell>
        </row>
        <row r="606">
          <cell r="C606">
            <v>210282.93</v>
          </cell>
          <cell r="E606">
            <v>3689.52</v>
          </cell>
        </row>
        <row r="607">
          <cell r="C607">
            <v>924.14</v>
          </cell>
          <cell r="E607">
            <v>1.95</v>
          </cell>
        </row>
        <row r="608">
          <cell r="C608">
            <v>204931.47</v>
          </cell>
          <cell r="E608">
            <v>2390.46</v>
          </cell>
        </row>
        <row r="609">
          <cell r="C609">
            <v>42295.81</v>
          </cell>
          <cell r="E609">
            <v>222.77600000000001</v>
          </cell>
        </row>
        <row r="610">
          <cell r="C610">
            <v>2231.56</v>
          </cell>
          <cell r="E610">
            <v>1.036</v>
          </cell>
        </row>
        <row r="611">
          <cell r="C611">
            <v>60020.77</v>
          </cell>
          <cell r="E611">
            <v>64.734999999999999</v>
          </cell>
        </row>
        <row r="612">
          <cell r="C612">
            <v>130.06</v>
          </cell>
          <cell r="E612">
            <v>0.06</v>
          </cell>
        </row>
        <row r="613">
          <cell r="C613">
            <v>73492.05</v>
          </cell>
          <cell r="E613">
            <v>57.094999999999999</v>
          </cell>
        </row>
        <row r="614">
          <cell r="C614">
            <v>120110.19</v>
          </cell>
          <cell r="E614">
            <v>1034.712</v>
          </cell>
        </row>
        <row r="615">
          <cell r="C615">
            <v>4525</v>
          </cell>
          <cell r="E615">
            <v>5</v>
          </cell>
        </row>
        <row r="616">
          <cell r="C616">
            <v>2014.83</v>
          </cell>
          <cell r="E616">
            <v>0.4</v>
          </cell>
        </row>
        <row r="617">
          <cell r="C617">
            <v>3304.6</v>
          </cell>
          <cell r="E617">
            <v>3.8</v>
          </cell>
        </row>
        <row r="618">
          <cell r="C618">
            <v>800.1</v>
          </cell>
          <cell r="E618">
            <v>0.125</v>
          </cell>
        </row>
        <row r="619">
          <cell r="C619">
            <v>10290.66</v>
          </cell>
          <cell r="E619">
            <v>46.351999999999997</v>
          </cell>
        </row>
        <row r="620">
          <cell r="C620">
            <v>90844.37</v>
          </cell>
          <cell r="E620">
            <v>343.84</v>
          </cell>
        </row>
        <row r="621">
          <cell r="C621">
            <v>11688</v>
          </cell>
          <cell r="E621">
            <v>75</v>
          </cell>
        </row>
        <row r="622">
          <cell r="C622">
            <v>50461</v>
          </cell>
          <cell r="E622">
            <v>286.8</v>
          </cell>
        </row>
        <row r="623">
          <cell r="C623">
            <v>13699.4</v>
          </cell>
          <cell r="E623">
            <v>97.56</v>
          </cell>
        </row>
        <row r="624">
          <cell r="C624">
            <v>57889.08</v>
          </cell>
          <cell r="E624">
            <v>252.56</v>
          </cell>
        </row>
        <row r="625">
          <cell r="C625">
            <v>13479.84</v>
          </cell>
          <cell r="E625">
            <v>54</v>
          </cell>
        </row>
        <row r="626">
          <cell r="C626">
            <v>18480</v>
          </cell>
          <cell r="E626">
            <v>37.200000000000003</v>
          </cell>
        </row>
        <row r="627">
          <cell r="C627">
            <v>4065.4</v>
          </cell>
          <cell r="E627">
            <v>4</v>
          </cell>
        </row>
        <row r="628">
          <cell r="C628">
            <v>61920</v>
          </cell>
          <cell r="E628">
            <v>190</v>
          </cell>
        </row>
        <row r="629">
          <cell r="C629">
            <v>105201.31</v>
          </cell>
          <cell r="E629">
            <v>456.18</v>
          </cell>
        </row>
        <row r="630">
          <cell r="C630">
            <v>16450</v>
          </cell>
          <cell r="E630">
            <v>160</v>
          </cell>
        </row>
        <row r="631">
          <cell r="C631">
            <v>27346</v>
          </cell>
          <cell r="E631">
            <v>76</v>
          </cell>
        </row>
        <row r="632">
          <cell r="C632">
            <v>12129</v>
          </cell>
          <cell r="E632">
            <v>342.2</v>
          </cell>
        </row>
        <row r="633">
          <cell r="C633">
            <v>3767.22</v>
          </cell>
          <cell r="E633">
            <v>3.96</v>
          </cell>
        </row>
        <row r="634">
          <cell r="C634">
            <v>12238.57</v>
          </cell>
          <cell r="E634">
            <v>27.14</v>
          </cell>
        </row>
        <row r="635">
          <cell r="C635">
            <v>291289.15000000002</v>
          </cell>
          <cell r="E635">
            <v>16300.28</v>
          </cell>
        </row>
        <row r="636">
          <cell r="C636">
            <v>58679.85</v>
          </cell>
          <cell r="E636">
            <v>716.51</v>
          </cell>
        </row>
        <row r="637">
          <cell r="C637">
            <v>134550</v>
          </cell>
          <cell r="E637">
            <v>575</v>
          </cell>
        </row>
        <row r="638">
          <cell r="C638">
            <v>150000</v>
          </cell>
          <cell r="E638">
            <v>1500</v>
          </cell>
        </row>
        <row r="639">
          <cell r="C639">
            <v>13899</v>
          </cell>
          <cell r="E639">
            <v>98.2</v>
          </cell>
        </row>
        <row r="640">
          <cell r="C640">
            <v>568340.86</v>
          </cell>
          <cell r="E640">
            <v>7394.9549999999999</v>
          </cell>
        </row>
        <row r="641">
          <cell r="C641">
            <v>353.76</v>
          </cell>
          <cell r="E641">
            <v>3</v>
          </cell>
        </row>
        <row r="642">
          <cell r="C642">
            <v>71600</v>
          </cell>
          <cell r="E642">
            <v>437</v>
          </cell>
        </row>
        <row r="643">
          <cell r="C643">
            <v>220375</v>
          </cell>
          <cell r="E643">
            <v>450</v>
          </cell>
        </row>
        <row r="644">
          <cell r="C644">
            <v>1326.97</v>
          </cell>
          <cell r="E644">
            <v>2.3199999999999998</v>
          </cell>
        </row>
        <row r="645">
          <cell r="C645">
            <v>226.5</v>
          </cell>
          <cell r="E645">
            <v>0.5</v>
          </cell>
        </row>
        <row r="646">
          <cell r="C646">
            <v>4764.7</v>
          </cell>
          <cell r="E646">
            <v>237.52</v>
          </cell>
        </row>
        <row r="647">
          <cell r="C647">
            <v>9915</v>
          </cell>
          <cell r="E647">
            <v>8.9700000000000006</v>
          </cell>
        </row>
        <row r="648">
          <cell r="C648">
            <v>23747.5</v>
          </cell>
          <cell r="E648">
            <v>18.2</v>
          </cell>
        </row>
        <row r="649">
          <cell r="C649">
            <v>141380.20000000001</v>
          </cell>
          <cell r="E649">
            <v>293.19</v>
          </cell>
        </row>
        <row r="650">
          <cell r="C650">
            <v>25091.599999999999</v>
          </cell>
          <cell r="E650">
            <v>96.36</v>
          </cell>
        </row>
        <row r="651">
          <cell r="C651">
            <v>167826.25</v>
          </cell>
          <cell r="E651">
            <v>1230</v>
          </cell>
        </row>
        <row r="652">
          <cell r="C652">
            <v>74780.5</v>
          </cell>
          <cell r="E652">
            <v>509.5</v>
          </cell>
        </row>
        <row r="653">
          <cell r="C653">
            <v>231574</v>
          </cell>
          <cell r="E653">
            <v>1554</v>
          </cell>
        </row>
        <row r="654">
          <cell r="C654">
            <v>135.75</v>
          </cell>
          <cell r="E654">
            <v>0.5</v>
          </cell>
        </row>
        <row r="655">
          <cell r="C655">
            <v>234925</v>
          </cell>
          <cell r="E655">
            <v>2501</v>
          </cell>
        </row>
        <row r="656">
          <cell r="C656">
            <v>1411600.01</v>
          </cell>
          <cell r="E656">
            <v>6696</v>
          </cell>
        </row>
        <row r="657">
          <cell r="C657">
            <v>2151.02</v>
          </cell>
          <cell r="E657">
            <v>6.16</v>
          </cell>
        </row>
        <row r="658">
          <cell r="C658">
            <v>1168689.3600000001</v>
          </cell>
          <cell r="E658">
            <v>29822.799999999999</v>
          </cell>
        </row>
        <row r="659">
          <cell r="C659">
            <v>136898.75</v>
          </cell>
          <cell r="E659">
            <v>2000</v>
          </cell>
        </row>
        <row r="660">
          <cell r="C660">
            <v>12088.73</v>
          </cell>
          <cell r="E660">
            <v>174</v>
          </cell>
        </row>
        <row r="661">
          <cell r="C661">
            <v>2512.5</v>
          </cell>
          <cell r="E661">
            <v>11.7</v>
          </cell>
        </row>
        <row r="662">
          <cell r="C662">
            <v>629.03</v>
          </cell>
          <cell r="E662">
            <v>1.6</v>
          </cell>
        </row>
        <row r="663">
          <cell r="C663">
            <v>682.5</v>
          </cell>
          <cell r="E663">
            <v>0.6</v>
          </cell>
        </row>
        <row r="664">
          <cell r="C664">
            <v>12911.25</v>
          </cell>
          <cell r="E664">
            <v>30</v>
          </cell>
        </row>
        <row r="665">
          <cell r="C665">
            <v>18363.75</v>
          </cell>
          <cell r="E665">
            <v>22.2</v>
          </cell>
        </row>
        <row r="666">
          <cell r="C666">
            <v>65538.12</v>
          </cell>
          <cell r="E666">
            <v>177.12</v>
          </cell>
        </row>
        <row r="667">
          <cell r="C667">
            <v>17953.96</v>
          </cell>
          <cell r="E667">
            <v>151.19999999999999</v>
          </cell>
        </row>
        <row r="668">
          <cell r="C668">
            <v>987.85</v>
          </cell>
          <cell r="E668">
            <v>13.8</v>
          </cell>
        </row>
        <row r="669">
          <cell r="C669">
            <v>8277</v>
          </cell>
          <cell r="E669">
            <v>18.899999999999999</v>
          </cell>
        </row>
        <row r="670">
          <cell r="C670">
            <v>15215</v>
          </cell>
          <cell r="E670">
            <v>42.4</v>
          </cell>
        </row>
        <row r="671">
          <cell r="C671">
            <v>1594.5</v>
          </cell>
          <cell r="E671">
            <v>3.84</v>
          </cell>
        </row>
        <row r="672">
          <cell r="C672">
            <v>3050</v>
          </cell>
          <cell r="E672">
            <v>49.6</v>
          </cell>
        </row>
        <row r="673">
          <cell r="C673">
            <v>5472.5</v>
          </cell>
          <cell r="E673">
            <v>115.2</v>
          </cell>
        </row>
        <row r="674">
          <cell r="C674">
            <v>8332.25</v>
          </cell>
          <cell r="E674">
            <v>51.08</v>
          </cell>
        </row>
        <row r="675">
          <cell r="C675">
            <v>840862.97</v>
          </cell>
          <cell r="E675">
            <v>1903.895</v>
          </cell>
        </row>
        <row r="676">
          <cell r="C676">
            <v>5778.6</v>
          </cell>
          <cell r="E676">
            <v>1.5</v>
          </cell>
        </row>
        <row r="677">
          <cell r="C677">
            <v>53671.25</v>
          </cell>
          <cell r="E677">
            <v>224.46</v>
          </cell>
        </row>
        <row r="678">
          <cell r="C678">
            <v>9798.52</v>
          </cell>
          <cell r="E678">
            <v>6.24</v>
          </cell>
        </row>
        <row r="679">
          <cell r="C679">
            <v>687073.92</v>
          </cell>
          <cell r="E679">
            <v>1044.5</v>
          </cell>
        </row>
        <row r="680">
          <cell r="C680">
            <v>78341</v>
          </cell>
          <cell r="E680">
            <v>534.5</v>
          </cell>
        </row>
        <row r="681">
          <cell r="C681">
            <v>2838</v>
          </cell>
          <cell r="E681">
            <v>0.6</v>
          </cell>
        </row>
        <row r="682">
          <cell r="C682">
            <v>49.88</v>
          </cell>
          <cell r="E682">
            <v>4.5</v>
          </cell>
        </row>
        <row r="683">
          <cell r="C683">
            <v>69026.5</v>
          </cell>
          <cell r="E683">
            <v>16.100000000000001</v>
          </cell>
        </row>
        <row r="684">
          <cell r="C684">
            <v>1527.96</v>
          </cell>
          <cell r="E684">
            <v>6.08</v>
          </cell>
        </row>
        <row r="685">
          <cell r="C685">
            <v>182</v>
          </cell>
          <cell r="E685">
            <v>1.44</v>
          </cell>
        </row>
        <row r="686">
          <cell r="C686">
            <v>67163.22</v>
          </cell>
          <cell r="E686">
            <v>388.55</v>
          </cell>
        </row>
        <row r="687">
          <cell r="C687">
            <v>194</v>
          </cell>
          <cell r="E687">
            <v>0.75</v>
          </cell>
        </row>
        <row r="688">
          <cell r="C688">
            <v>291.27</v>
          </cell>
          <cell r="E688">
            <v>0.06</v>
          </cell>
        </row>
        <row r="689">
          <cell r="C689">
            <v>10832.5</v>
          </cell>
          <cell r="E689">
            <v>104.34</v>
          </cell>
        </row>
        <row r="690">
          <cell r="C690">
            <v>49313.32</v>
          </cell>
          <cell r="E690">
            <v>125.57</v>
          </cell>
        </row>
        <row r="691">
          <cell r="C691">
            <v>482291.98</v>
          </cell>
          <cell r="E691">
            <v>5914.81</v>
          </cell>
        </row>
        <row r="692">
          <cell r="C692">
            <v>16574</v>
          </cell>
          <cell r="E692">
            <v>64.739999999999995</v>
          </cell>
        </row>
        <row r="693">
          <cell r="C693">
            <v>34546.699999999997</v>
          </cell>
          <cell r="E693">
            <v>155.63999999999999</v>
          </cell>
        </row>
        <row r="694">
          <cell r="C694">
            <v>100491.65</v>
          </cell>
          <cell r="E694">
            <v>430</v>
          </cell>
        </row>
        <row r="695">
          <cell r="C695">
            <v>63599.15</v>
          </cell>
          <cell r="E695">
            <v>752.02</v>
          </cell>
        </row>
        <row r="696">
          <cell r="C696">
            <v>27153.26</v>
          </cell>
          <cell r="E696">
            <v>179.16</v>
          </cell>
        </row>
        <row r="697">
          <cell r="C697">
            <v>21018</v>
          </cell>
          <cell r="E697">
            <v>78.12</v>
          </cell>
        </row>
        <row r="698">
          <cell r="C698">
            <v>63800</v>
          </cell>
          <cell r="E698">
            <v>710.1</v>
          </cell>
        </row>
        <row r="699">
          <cell r="C699">
            <v>41000</v>
          </cell>
          <cell r="E699">
            <v>40</v>
          </cell>
        </row>
        <row r="700">
          <cell r="C700">
            <v>1553254.3999999999</v>
          </cell>
          <cell r="E700">
            <v>12935</v>
          </cell>
        </row>
        <row r="701">
          <cell r="C701">
            <v>12390</v>
          </cell>
          <cell r="E701">
            <v>105</v>
          </cell>
        </row>
        <row r="702">
          <cell r="C702">
            <v>9838</v>
          </cell>
          <cell r="E702">
            <v>6.8</v>
          </cell>
        </row>
        <row r="703">
          <cell r="C703">
            <v>2800</v>
          </cell>
          <cell r="E703">
            <v>26.4</v>
          </cell>
        </row>
        <row r="704">
          <cell r="C704">
            <v>27250.65</v>
          </cell>
          <cell r="E704">
            <v>155.69999999999999</v>
          </cell>
        </row>
        <row r="705">
          <cell r="C705">
            <v>3917.36</v>
          </cell>
          <cell r="E705">
            <v>39</v>
          </cell>
        </row>
        <row r="706">
          <cell r="C706">
            <v>1215.45</v>
          </cell>
          <cell r="E706">
            <v>10.74</v>
          </cell>
        </row>
        <row r="707">
          <cell r="C707">
            <v>844600</v>
          </cell>
          <cell r="E707">
            <v>14000</v>
          </cell>
        </row>
        <row r="708">
          <cell r="C708">
            <v>49420.87</v>
          </cell>
          <cell r="E708">
            <v>886.83</v>
          </cell>
        </row>
        <row r="709">
          <cell r="C709">
            <v>184207.25</v>
          </cell>
          <cell r="E709">
            <v>2285</v>
          </cell>
        </row>
        <row r="710">
          <cell r="C710">
            <v>1626340</v>
          </cell>
          <cell r="E710">
            <v>4710</v>
          </cell>
        </row>
        <row r="711">
          <cell r="C711">
            <v>14781456.41</v>
          </cell>
          <cell r="E711">
            <v>42997</v>
          </cell>
        </row>
        <row r="712">
          <cell r="C712">
            <v>6049780</v>
          </cell>
          <cell r="E712">
            <v>17250</v>
          </cell>
        </row>
        <row r="713">
          <cell r="C713">
            <v>5564</v>
          </cell>
          <cell r="E713">
            <v>5</v>
          </cell>
        </row>
        <row r="714">
          <cell r="C714">
            <v>14262.1</v>
          </cell>
          <cell r="E714">
            <v>17.100000000000001</v>
          </cell>
        </row>
        <row r="715">
          <cell r="C715">
            <v>31286.5</v>
          </cell>
          <cell r="E715">
            <v>30.5</v>
          </cell>
        </row>
        <row r="716">
          <cell r="C716">
            <v>39282.06</v>
          </cell>
          <cell r="E716">
            <v>15.6</v>
          </cell>
        </row>
        <row r="717">
          <cell r="C717">
            <v>28240.19</v>
          </cell>
          <cell r="E717">
            <v>54.003999999999998</v>
          </cell>
        </row>
        <row r="718">
          <cell r="C718">
            <v>1792.35</v>
          </cell>
          <cell r="E718">
            <v>0.32</v>
          </cell>
        </row>
        <row r="719">
          <cell r="C719">
            <v>746.81</v>
          </cell>
          <cell r="E719">
            <v>0.09</v>
          </cell>
        </row>
        <row r="720">
          <cell r="C720">
            <v>1535.5</v>
          </cell>
          <cell r="E720">
            <v>1.43</v>
          </cell>
        </row>
        <row r="721">
          <cell r="C721">
            <v>2440.96</v>
          </cell>
          <cell r="E721">
            <v>5.633</v>
          </cell>
        </row>
        <row r="722">
          <cell r="C722">
            <v>12359.58</v>
          </cell>
          <cell r="E722">
            <v>23.5</v>
          </cell>
        </row>
        <row r="723">
          <cell r="C723">
            <v>186885.74</v>
          </cell>
          <cell r="E723">
            <v>49.405000000000001</v>
          </cell>
        </row>
        <row r="724">
          <cell r="C724">
            <v>74247.399999999994</v>
          </cell>
          <cell r="E724">
            <v>57.594000000000001</v>
          </cell>
        </row>
        <row r="725">
          <cell r="C725">
            <v>22230.65</v>
          </cell>
          <cell r="E725">
            <v>16.600000000000001</v>
          </cell>
        </row>
        <row r="726">
          <cell r="C726">
            <v>321886.96999999997</v>
          </cell>
          <cell r="E726">
            <v>1129.57</v>
          </cell>
        </row>
        <row r="727">
          <cell r="C727">
            <v>223809.29</v>
          </cell>
          <cell r="E727">
            <v>854.48</v>
          </cell>
        </row>
        <row r="728">
          <cell r="C728">
            <v>9007.36</v>
          </cell>
          <cell r="E728">
            <v>1.7</v>
          </cell>
        </row>
        <row r="729">
          <cell r="C729">
            <v>47383.08</v>
          </cell>
          <cell r="E729">
            <v>17.059999999999999</v>
          </cell>
        </row>
        <row r="730">
          <cell r="C730">
            <v>137429</v>
          </cell>
          <cell r="E730">
            <v>490.9</v>
          </cell>
        </row>
        <row r="731">
          <cell r="C731">
            <v>44658.75</v>
          </cell>
          <cell r="E731">
            <v>54.66</v>
          </cell>
        </row>
        <row r="732">
          <cell r="C732">
            <v>73660</v>
          </cell>
          <cell r="E732">
            <v>220</v>
          </cell>
        </row>
        <row r="733">
          <cell r="C733">
            <v>125000</v>
          </cell>
          <cell r="E733">
            <v>3200</v>
          </cell>
        </row>
        <row r="734">
          <cell r="C734">
            <v>1668.48</v>
          </cell>
          <cell r="E734">
            <v>0.72</v>
          </cell>
        </row>
        <row r="735">
          <cell r="C735">
            <v>241004.75</v>
          </cell>
          <cell r="E735">
            <v>1373.4</v>
          </cell>
        </row>
        <row r="736">
          <cell r="C736">
            <v>633420</v>
          </cell>
          <cell r="E736">
            <v>3068.4</v>
          </cell>
        </row>
        <row r="737">
          <cell r="C737">
            <v>226899.25</v>
          </cell>
          <cell r="E737">
            <v>1104.5</v>
          </cell>
        </row>
        <row r="738">
          <cell r="C738">
            <v>19571.28</v>
          </cell>
          <cell r="E738">
            <v>5.19</v>
          </cell>
        </row>
        <row r="739">
          <cell r="C739">
            <v>41100</v>
          </cell>
          <cell r="E739">
            <v>256</v>
          </cell>
        </row>
        <row r="740">
          <cell r="C740">
            <v>15761.91</v>
          </cell>
          <cell r="E740">
            <v>96</v>
          </cell>
        </row>
        <row r="741">
          <cell r="C741">
            <v>15493.32</v>
          </cell>
          <cell r="E741">
            <v>83.25</v>
          </cell>
        </row>
        <row r="742">
          <cell r="C742">
            <v>50184.4</v>
          </cell>
          <cell r="E742">
            <v>113.18</v>
          </cell>
        </row>
        <row r="743">
          <cell r="C743">
            <v>29876.639999999999</v>
          </cell>
          <cell r="E743">
            <v>96.96</v>
          </cell>
        </row>
        <row r="744">
          <cell r="C744">
            <v>19680</v>
          </cell>
          <cell r="E744">
            <v>44</v>
          </cell>
        </row>
        <row r="745">
          <cell r="C745">
            <v>84210.5</v>
          </cell>
          <cell r="E745">
            <v>100</v>
          </cell>
        </row>
        <row r="746">
          <cell r="C746">
            <v>21545</v>
          </cell>
          <cell r="E746">
            <v>82</v>
          </cell>
        </row>
        <row r="747">
          <cell r="C747">
            <v>682</v>
          </cell>
          <cell r="E747">
            <v>2.4</v>
          </cell>
        </row>
        <row r="748">
          <cell r="C748">
            <v>44202.11</v>
          </cell>
          <cell r="E748">
            <v>128</v>
          </cell>
        </row>
        <row r="749">
          <cell r="C749">
            <v>1057650.5</v>
          </cell>
          <cell r="E749">
            <v>687.6</v>
          </cell>
        </row>
        <row r="750">
          <cell r="C750">
            <v>9802.5</v>
          </cell>
          <cell r="E750">
            <v>28.5</v>
          </cell>
        </row>
        <row r="751">
          <cell r="C751">
            <v>6490</v>
          </cell>
          <cell r="E751">
            <v>40</v>
          </cell>
        </row>
        <row r="752">
          <cell r="C752">
            <v>1738391.53</v>
          </cell>
          <cell r="E752">
            <v>14086.8</v>
          </cell>
        </row>
        <row r="753">
          <cell r="C753">
            <v>1632000</v>
          </cell>
          <cell r="E753">
            <v>14640</v>
          </cell>
        </row>
        <row r="754">
          <cell r="C754">
            <v>1217900</v>
          </cell>
          <cell r="E754">
            <v>7542</v>
          </cell>
        </row>
        <row r="755">
          <cell r="C755">
            <v>99266.25</v>
          </cell>
          <cell r="E755">
            <v>265</v>
          </cell>
        </row>
        <row r="756">
          <cell r="C756">
            <v>414020</v>
          </cell>
          <cell r="E756">
            <v>3210</v>
          </cell>
        </row>
        <row r="757">
          <cell r="C757">
            <v>171680</v>
          </cell>
          <cell r="E757">
            <v>1471</v>
          </cell>
        </row>
        <row r="758">
          <cell r="C758">
            <v>264000</v>
          </cell>
          <cell r="E758">
            <v>200</v>
          </cell>
        </row>
        <row r="759">
          <cell r="C759">
            <v>215950</v>
          </cell>
          <cell r="E759">
            <v>256.89999999999998</v>
          </cell>
        </row>
        <row r="760">
          <cell r="C760">
            <v>26161.05</v>
          </cell>
          <cell r="E760">
            <v>84</v>
          </cell>
        </row>
        <row r="761">
          <cell r="C761">
            <v>202242</v>
          </cell>
          <cell r="E761">
            <v>194.2</v>
          </cell>
        </row>
        <row r="762">
          <cell r="C762">
            <v>1108.75</v>
          </cell>
          <cell r="E762">
            <v>0.75</v>
          </cell>
        </row>
        <row r="763">
          <cell r="C763">
            <v>32463.75</v>
          </cell>
          <cell r="E763">
            <v>100</v>
          </cell>
        </row>
        <row r="764">
          <cell r="C764">
            <v>29379.22</v>
          </cell>
          <cell r="E764">
            <v>41.76</v>
          </cell>
        </row>
        <row r="765">
          <cell r="C765">
            <v>6157.05</v>
          </cell>
          <cell r="E765">
            <v>15.45</v>
          </cell>
        </row>
        <row r="766">
          <cell r="C766">
            <v>100506.51</v>
          </cell>
          <cell r="E766">
            <v>244.874</v>
          </cell>
        </row>
        <row r="767">
          <cell r="C767">
            <v>17068.919999999998</v>
          </cell>
          <cell r="E767">
            <v>9.7799999999999994</v>
          </cell>
        </row>
        <row r="768">
          <cell r="C768">
            <v>3260.08</v>
          </cell>
          <cell r="E768">
            <v>7.95</v>
          </cell>
        </row>
        <row r="769">
          <cell r="C769">
            <v>73555.61</v>
          </cell>
          <cell r="E769">
            <v>284</v>
          </cell>
        </row>
        <row r="770">
          <cell r="C770">
            <v>246125.53</v>
          </cell>
          <cell r="E770">
            <v>719.54</v>
          </cell>
        </row>
        <row r="771">
          <cell r="C771">
            <v>34937.18</v>
          </cell>
          <cell r="E771">
            <v>25.21</v>
          </cell>
        </row>
        <row r="772">
          <cell r="C772">
            <v>12725.14</v>
          </cell>
          <cell r="E772">
            <v>45.325000000000003</v>
          </cell>
        </row>
        <row r="773">
          <cell r="C773">
            <v>5755288.5300000003</v>
          </cell>
          <cell r="E773">
            <v>10495.42</v>
          </cell>
        </row>
        <row r="774">
          <cell r="C774">
            <v>13918.96</v>
          </cell>
          <cell r="E774">
            <v>152</v>
          </cell>
        </row>
        <row r="775">
          <cell r="C775">
            <v>272195.67</v>
          </cell>
          <cell r="E775">
            <v>1590</v>
          </cell>
        </row>
        <row r="776">
          <cell r="C776">
            <v>150000</v>
          </cell>
          <cell r="E776">
            <v>4470</v>
          </cell>
        </row>
        <row r="777">
          <cell r="C777">
            <v>127000</v>
          </cell>
          <cell r="E777">
            <v>21300</v>
          </cell>
        </row>
        <row r="778">
          <cell r="C778">
            <v>100000</v>
          </cell>
          <cell r="E778">
            <v>1600</v>
          </cell>
        </row>
        <row r="779">
          <cell r="C779">
            <v>670000</v>
          </cell>
          <cell r="E779">
            <v>15000</v>
          </cell>
        </row>
        <row r="780">
          <cell r="C780">
            <v>2110000</v>
          </cell>
          <cell r="E780">
            <v>27720</v>
          </cell>
        </row>
        <row r="781">
          <cell r="C781">
            <v>2250000</v>
          </cell>
          <cell r="E781">
            <v>40900</v>
          </cell>
        </row>
        <row r="782">
          <cell r="C782">
            <v>23944.81</v>
          </cell>
          <cell r="E782">
            <v>113.21</v>
          </cell>
        </row>
        <row r="783">
          <cell r="C783">
            <v>743500</v>
          </cell>
          <cell r="E783">
            <v>8035</v>
          </cell>
        </row>
        <row r="784">
          <cell r="C784">
            <v>1059700.3500000001</v>
          </cell>
          <cell r="E784">
            <v>8972</v>
          </cell>
        </row>
        <row r="785">
          <cell r="C785">
            <v>786259.09</v>
          </cell>
          <cell r="E785">
            <v>10884.6</v>
          </cell>
        </row>
        <row r="786">
          <cell r="C786">
            <v>1160205.03</v>
          </cell>
          <cell r="E786">
            <v>13797.727999999999</v>
          </cell>
        </row>
        <row r="787">
          <cell r="C787">
            <v>2232</v>
          </cell>
          <cell r="E787">
            <v>29.2</v>
          </cell>
        </row>
        <row r="788">
          <cell r="C788">
            <v>6126000</v>
          </cell>
          <cell r="E788">
            <v>18620</v>
          </cell>
        </row>
        <row r="789">
          <cell r="C789">
            <v>216922.08</v>
          </cell>
          <cell r="E789">
            <v>487.44499999999999</v>
          </cell>
        </row>
        <row r="790">
          <cell r="C790">
            <v>403500</v>
          </cell>
          <cell r="E790">
            <v>13500</v>
          </cell>
        </row>
        <row r="791">
          <cell r="C791">
            <v>12800</v>
          </cell>
          <cell r="E791">
            <v>1190</v>
          </cell>
        </row>
        <row r="792">
          <cell r="C792">
            <v>71324.5</v>
          </cell>
          <cell r="E792">
            <v>70.400000000000006</v>
          </cell>
        </row>
        <row r="793">
          <cell r="C793">
            <v>10695</v>
          </cell>
          <cell r="E793">
            <v>34</v>
          </cell>
        </row>
        <row r="794">
          <cell r="C794">
            <v>9139.25</v>
          </cell>
          <cell r="E794">
            <v>2.5</v>
          </cell>
        </row>
        <row r="795">
          <cell r="C795">
            <v>67863.5</v>
          </cell>
          <cell r="E795">
            <v>101.6</v>
          </cell>
        </row>
        <row r="796">
          <cell r="C796">
            <v>286660</v>
          </cell>
          <cell r="E796">
            <v>154</v>
          </cell>
        </row>
        <row r="797">
          <cell r="C797">
            <v>900688</v>
          </cell>
          <cell r="E797">
            <v>4334</v>
          </cell>
        </row>
        <row r="798">
          <cell r="C798">
            <v>1204079.04</v>
          </cell>
          <cell r="E798">
            <v>8080</v>
          </cell>
        </row>
        <row r="799">
          <cell r="C799">
            <v>5017383.95</v>
          </cell>
          <cell r="E799">
            <v>32978.78</v>
          </cell>
        </row>
        <row r="800">
          <cell r="C800">
            <v>246200</v>
          </cell>
          <cell r="E800">
            <v>1805</v>
          </cell>
        </row>
        <row r="801">
          <cell r="C801">
            <v>272150</v>
          </cell>
          <cell r="E801">
            <v>2429.83</v>
          </cell>
        </row>
        <row r="802">
          <cell r="C802">
            <v>3642.25</v>
          </cell>
          <cell r="E802">
            <v>15</v>
          </cell>
        </row>
        <row r="803">
          <cell r="C803">
            <v>4118.0600000000004</v>
          </cell>
          <cell r="E803">
            <v>21.48</v>
          </cell>
        </row>
        <row r="804">
          <cell r="C804">
            <v>21060.75</v>
          </cell>
          <cell r="E804">
            <v>28.69</v>
          </cell>
        </row>
        <row r="805">
          <cell r="C805">
            <v>12007.72</v>
          </cell>
          <cell r="E805">
            <v>28.16</v>
          </cell>
        </row>
        <row r="806">
          <cell r="C806">
            <v>716.16</v>
          </cell>
          <cell r="E806">
            <v>1.68</v>
          </cell>
        </row>
        <row r="807">
          <cell r="C807">
            <v>100000</v>
          </cell>
          <cell r="E807">
            <v>1500</v>
          </cell>
        </row>
        <row r="808">
          <cell r="C808">
            <v>68000</v>
          </cell>
          <cell r="E808">
            <v>108</v>
          </cell>
        </row>
        <row r="809">
          <cell r="C809">
            <v>139600</v>
          </cell>
          <cell r="E809">
            <v>180</v>
          </cell>
        </row>
        <row r="810">
          <cell r="C810">
            <v>113267.75</v>
          </cell>
          <cell r="E810">
            <v>258.27</v>
          </cell>
        </row>
        <row r="811">
          <cell r="C811">
            <v>8360</v>
          </cell>
          <cell r="E811">
            <v>1</v>
          </cell>
        </row>
        <row r="812">
          <cell r="C812">
            <v>1260878</v>
          </cell>
          <cell r="E812">
            <v>125.46</v>
          </cell>
        </row>
        <row r="813">
          <cell r="C813">
            <v>325907</v>
          </cell>
          <cell r="E813">
            <v>224</v>
          </cell>
        </row>
        <row r="814">
          <cell r="C814">
            <v>29730</v>
          </cell>
          <cell r="E814">
            <v>1.6</v>
          </cell>
        </row>
        <row r="815">
          <cell r="C815">
            <v>21643</v>
          </cell>
          <cell r="E815">
            <v>8.77</v>
          </cell>
        </row>
        <row r="816">
          <cell r="C816">
            <v>9800</v>
          </cell>
          <cell r="E816">
            <v>65</v>
          </cell>
        </row>
        <row r="817">
          <cell r="C817">
            <v>7430.25</v>
          </cell>
          <cell r="E817">
            <v>1.51</v>
          </cell>
        </row>
        <row r="818">
          <cell r="C818">
            <v>65533</v>
          </cell>
          <cell r="E818">
            <v>61.85</v>
          </cell>
        </row>
        <row r="819">
          <cell r="C819">
            <v>31217.25</v>
          </cell>
          <cell r="E819">
            <v>1.5</v>
          </cell>
        </row>
        <row r="820">
          <cell r="C820">
            <v>147815.5</v>
          </cell>
          <cell r="E820">
            <v>52.2</v>
          </cell>
        </row>
        <row r="821">
          <cell r="C821">
            <v>26764.5</v>
          </cell>
          <cell r="E821">
            <v>10.3</v>
          </cell>
        </row>
        <row r="822">
          <cell r="C822">
            <v>62721</v>
          </cell>
          <cell r="E822">
            <v>62.7</v>
          </cell>
        </row>
        <row r="823">
          <cell r="C823">
            <v>79761.5</v>
          </cell>
          <cell r="E823">
            <v>123.02</v>
          </cell>
        </row>
        <row r="824">
          <cell r="C824">
            <v>62800</v>
          </cell>
          <cell r="E824">
            <v>80</v>
          </cell>
        </row>
        <row r="825">
          <cell r="C825">
            <v>78600</v>
          </cell>
          <cell r="E825">
            <v>120</v>
          </cell>
        </row>
        <row r="826">
          <cell r="C826">
            <v>3045</v>
          </cell>
          <cell r="E826">
            <v>1.6</v>
          </cell>
        </row>
        <row r="827">
          <cell r="C827">
            <v>48000</v>
          </cell>
          <cell r="E827">
            <v>1500</v>
          </cell>
        </row>
        <row r="828">
          <cell r="C828">
            <v>380400</v>
          </cell>
          <cell r="E828">
            <v>4663.32</v>
          </cell>
        </row>
        <row r="829">
          <cell r="C829">
            <v>99912.75</v>
          </cell>
          <cell r="E829">
            <v>536.20000000000005</v>
          </cell>
        </row>
        <row r="830">
          <cell r="C830">
            <v>206902.95</v>
          </cell>
          <cell r="E830">
            <v>341.7</v>
          </cell>
        </row>
        <row r="831">
          <cell r="C831">
            <v>111123.43</v>
          </cell>
          <cell r="E831">
            <v>41.57</v>
          </cell>
        </row>
        <row r="832">
          <cell r="C832">
            <v>13408.94</v>
          </cell>
          <cell r="E832">
            <v>0.2</v>
          </cell>
        </row>
        <row r="833">
          <cell r="C833">
            <v>25571</v>
          </cell>
          <cell r="E833">
            <v>69.72</v>
          </cell>
        </row>
        <row r="834">
          <cell r="C834">
            <v>14563.85</v>
          </cell>
          <cell r="E834">
            <v>0.85</v>
          </cell>
        </row>
        <row r="835">
          <cell r="C835">
            <v>35055</v>
          </cell>
          <cell r="E835">
            <v>13.5</v>
          </cell>
        </row>
        <row r="836">
          <cell r="C836">
            <v>21540</v>
          </cell>
          <cell r="E836">
            <v>30.88</v>
          </cell>
        </row>
        <row r="837">
          <cell r="C837">
            <v>166321</v>
          </cell>
          <cell r="E837">
            <v>947.82</v>
          </cell>
        </row>
        <row r="838">
          <cell r="C838">
            <v>49647.8</v>
          </cell>
          <cell r="E838">
            <v>292.476</v>
          </cell>
        </row>
        <row r="839">
          <cell r="C839">
            <v>0</v>
          </cell>
          <cell r="E839">
            <v>0.4</v>
          </cell>
        </row>
        <row r="840">
          <cell r="C840">
            <v>117825.73</v>
          </cell>
          <cell r="E840">
            <v>137.03399999999999</v>
          </cell>
        </row>
        <row r="841">
          <cell r="C841">
            <v>32752.03</v>
          </cell>
          <cell r="E841">
            <v>10</v>
          </cell>
        </row>
        <row r="842">
          <cell r="C842">
            <v>5244.01</v>
          </cell>
          <cell r="E842">
            <v>0.56000000000000005</v>
          </cell>
        </row>
        <row r="843">
          <cell r="C843">
            <v>569544.46</v>
          </cell>
          <cell r="E843">
            <v>1083.7159999999999</v>
          </cell>
        </row>
        <row r="844">
          <cell r="C844">
            <v>23375.07</v>
          </cell>
          <cell r="E844">
            <v>5.1449999999999996</v>
          </cell>
        </row>
        <row r="845">
          <cell r="C845">
            <v>69175.460000000006</v>
          </cell>
          <cell r="E845">
            <v>57.3</v>
          </cell>
        </row>
        <row r="846">
          <cell r="C846">
            <v>1764.28</v>
          </cell>
          <cell r="E846">
            <v>0.7</v>
          </cell>
        </row>
        <row r="847">
          <cell r="C847">
            <v>3159.24</v>
          </cell>
          <cell r="E847">
            <v>6.75</v>
          </cell>
        </row>
        <row r="848">
          <cell r="C848">
            <v>212800.64000000001</v>
          </cell>
          <cell r="E848">
            <v>470.70600000000002</v>
          </cell>
        </row>
        <row r="849">
          <cell r="C849">
            <v>31543.99</v>
          </cell>
          <cell r="E849">
            <v>12.645</v>
          </cell>
        </row>
        <row r="850">
          <cell r="C850">
            <v>44114.59</v>
          </cell>
          <cell r="E850">
            <v>26.65</v>
          </cell>
        </row>
        <row r="851">
          <cell r="C851">
            <v>203177.16</v>
          </cell>
          <cell r="E851">
            <v>96.525000000000006</v>
          </cell>
        </row>
        <row r="852">
          <cell r="C852">
            <v>7754.44</v>
          </cell>
          <cell r="E852">
            <v>28.91</v>
          </cell>
        </row>
        <row r="853">
          <cell r="C853">
            <v>1970.91</v>
          </cell>
          <cell r="E853">
            <v>4.6749999999999998</v>
          </cell>
        </row>
        <row r="854">
          <cell r="C854">
            <v>101928.66</v>
          </cell>
          <cell r="E854">
            <v>309</v>
          </cell>
        </row>
        <row r="855">
          <cell r="C855">
            <v>34150.879999999997</v>
          </cell>
          <cell r="E855">
            <v>177.458</v>
          </cell>
        </row>
        <row r="856">
          <cell r="C856">
            <v>172537.14</v>
          </cell>
          <cell r="E856">
            <v>107.25</v>
          </cell>
        </row>
        <row r="857">
          <cell r="C857">
            <v>25847.45</v>
          </cell>
          <cell r="E857">
            <v>39.130000000000003</v>
          </cell>
        </row>
        <row r="858">
          <cell r="C858">
            <v>76392.5</v>
          </cell>
          <cell r="E858">
            <v>20</v>
          </cell>
        </row>
        <row r="859">
          <cell r="C859">
            <v>147836.24</v>
          </cell>
          <cell r="E859">
            <v>39.78</v>
          </cell>
        </row>
        <row r="860">
          <cell r="C860">
            <v>11068.2</v>
          </cell>
          <cell r="E860">
            <v>41.6</v>
          </cell>
        </row>
        <row r="861">
          <cell r="C861">
            <v>447503.16</v>
          </cell>
          <cell r="E861">
            <v>123.89400000000001</v>
          </cell>
        </row>
        <row r="862">
          <cell r="C862">
            <v>4290</v>
          </cell>
          <cell r="E862">
            <v>18.7</v>
          </cell>
        </row>
        <row r="863">
          <cell r="C863">
            <v>63373.75</v>
          </cell>
          <cell r="E863">
            <v>170</v>
          </cell>
        </row>
        <row r="864">
          <cell r="C864">
            <v>21150.75</v>
          </cell>
          <cell r="E864">
            <v>33.799999999999997</v>
          </cell>
        </row>
        <row r="865">
          <cell r="C865">
            <v>48205</v>
          </cell>
          <cell r="E865">
            <v>164</v>
          </cell>
        </row>
        <row r="866">
          <cell r="C866">
            <v>4850</v>
          </cell>
          <cell r="E866">
            <v>15</v>
          </cell>
        </row>
        <row r="867">
          <cell r="C867">
            <v>18642.5</v>
          </cell>
          <cell r="E867">
            <v>45</v>
          </cell>
        </row>
        <row r="868">
          <cell r="C868">
            <v>193000</v>
          </cell>
          <cell r="E868">
            <v>1095</v>
          </cell>
        </row>
        <row r="869">
          <cell r="C869">
            <v>55077</v>
          </cell>
          <cell r="E869">
            <v>43.35</v>
          </cell>
        </row>
        <row r="870">
          <cell r="C870">
            <v>20536.84</v>
          </cell>
          <cell r="E870">
            <v>16.899999999999999</v>
          </cell>
        </row>
        <row r="871">
          <cell r="C871">
            <v>40189</v>
          </cell>
          <cell r="E871">
            <v>65.5</v>
          </cell>
        </row>
        <row r="872">
          <cell r="C872">
            <v>2392</v>
          </cell>
          <cell r="E872">
            <v>1.1000000000000001</v>
          </cell>
        </row>
        <row r="873">
          <cell r="C873">
            <v>174984.21</v>
          </cell>
          <cell r="E873">
            <v>109.55</v>
          </cell>
        </row>
        <row r="874">
          <cell r="C874">
            <v>15438151</v>
          </cell>
          <cell r="E874">
            <v>133617</v>
          </cell>
        </row>
        <row r="875">
          <cell r="C875">
            <v>60932.77</v>
          </cell>
          <cell r="E875">
            <v>202.6</v>
          </cell>
        </row>
        <row r="876">
          <cell r="C876">
            <v>15209.4</v>
          </cell>
          <cell r="E876">
            <v>39.6</v>
          </cell>
        </row>
        <row r="877">
          <cell r="C877">
            <v>7154</v>
          </cell>
          <cell r="E877">
            <v>4.5999999999999996</v>
          </cell>
        </row>
        <row r="878">
          <cell r="C878">
            <v>76446</v>
          </cell>
          <cell r="E878">
            <v>191.67</v>
          </cell>
        </row>
        <row r="879">
          <cell r="C879">
            <v>184765</v>
          </cell>
          <cell r="E879">
            <v>109</v>
          </cell>
        </row>
        <row r="880">
          <cell r="C880">
            <v>743.48</v>
          </cell>
          <cell r="E880">
            <v>0.12</v>
          </cell>
        </row>
        <row r="881">
          <cell r="C881">
            <v>30296.09</v>
          </cell>
          <cell r="E881">
            <v>18.55</v>
          </cell>
        </row>
        <row r="882">
          <cell r="C882">
            <v>19186.599999999999</v>
          </cell>
          <cell r="E882">
            <v>12.2</v>
          </cell>
        </row>
        <row r="883">
          <cell r="C883">
            <v>8232.06</v>
          </cell>
          <cell r="E883">
            <v>6.2</v>
          </cell>
        </row>
        <row r="884">
          <cell r="C884">
            <v>44747.1</v>
          </cell>
          <cell r="E884">
            <v>50.8</v>
          </cell>
        </row>
        <row r="885">
          <cell r="C885">
            <v>74494.509999999995</v>
          </cell>
          <cell r="E885">
            <v>83.92</v>
          </cell>
        </row>
        <row r="886">
          <cell r="C886">
            <v>217.5</v>
          </cell>
          <cell r="E886">
            <v>0.84</v>
          </cell>
        </row>
        <row r="887">
          <cell r="C887">
            <v>13946.91</v>
          </cell>
          <cell r="E887">
            <v>104</v>
          </cell>
        </row>
        <row r="888">
          <cell r="C888">
            <v>12790</v>
          </cell>
          <cell r="E888">
            <v>33</v>
          </cell>
        </row>
        <row r="889">
          <cell r="C889">
            <v>39295.74</v>
          </cell>
          <cell r="E889">
            <v>72.510000000000005</v>
          </cell>
        </row>
        <row r="890">
          <cell r="C890">
            <v>85680</v>
          </cell>
          <cell r="E890">
            <v>171.78</v>
          </cell>
        </row>
        <row r="891">
          <cell r="C891">
            <v>13104.66</v>
          </cell>
          <cell r="E891">
            <v>42.6</v>
          </cell>
        </row>
        <row r="892">
          <cell r="C892">
            <v>26821.25</v>
          </cell>
          <cell r="E892">
            <v>17.32</v>
          </cell>
        </row>
        <row r="893">
          <cell r="C893">
            <v>2985</v>
          </cell>
          <cell r="E893">
            <v>37.6</v>
          </cell>
        </row>
        <row r="894">
          <cell r="C894">
            <v>87820.28</v>
          </cell>
          <cell r="E894">
            <v>363.43</v>
          </cell>
        </row>
        <row r="895">
          <cell r="C895">
            <v>221486.77</v>
          </cell>
          <cell r="E895">
            <v>798.71</v>
          </cell>
        </row>
        <row r="896">
          <cell r="C896">
            <v>372028.46</v>
          </cell>
          <cell r="E896">
            <v>1135.1400000000001</v>
          </cell>
        </row>
        <row r="897">
          <cell r="C897">
            <v>3540</v>
          </cell>
          <cell r="E897">
            <v>11.4</v>
          </cell>
        </row>
        <row r="898">
          <cell r="C898">
            <v>162800.75</v>
          </cell>
          <cell r="E898">
            <v>397.76</v>
          </cell>
        </row>
        <row r="899">
          <cell r="C899">
            <v>46480</v>
          </cell>
          <cell r="E899">
            <v>204.56</v>
          </cell>
        </row>
        <row r="900">
          <cell r="C900">
            <v>9537</v>
          </cell>
          <cell r="E900">
            <v>22.8</v>
          </cell>
        </row>
        <row r="901">
          <cell r="C901">
            <v>1477423.25</v>
          </cell>
          <cell r="E901">
            <v>9.07</v>
          </cell>
        </row>
        <row r="902">
          <cell r="C902">
            <v>1143427</v>
          </cell>
          <cell r="E902">
            <v>19.57</v>
          </cell>
        </row>
        <row r="903">
          <cell r="C903">
            <v>995.75</v>
          </cell>
          <cell r="E903">
            <v>0.42</v>
          </cell>
        </row>
        <row r="904">
          <cell r="C904">
            <v>24960</v>
          </cell>
          <cell r="E904">
            <v>35</v>
          </cell>
        </row>
        <row r="905">
          <cell r="C905">
            <v>6197.75</v>
          </cell>
          <cell r="E905">
            <v>63</v>
          </cell>
        </row>
        <row r="906">
          <cell r="C906">
            <v>80400</v>
          </cell>
          <cell r="E906">
            <v>108</v>
          </cell>
        </row>
        <row r="907">
          <cell r="C907">
            <v>152177.5</v>
          </cell>
          <cell r="E907">
            <v>686.06</v>
          </cell>
        </row>
        <row r="908">
          <cell r="C908">
            <v>21806</v>
          </cell>
          <cell r="E908">
            <v>30.3</v>
          </cell>
        </row>
        <row r="909">
          <cell r="C909">
            <v>0</v>
          </cell>
          <cell r="E909">
            <v>29.92</v>
          </cell>
        </row>
        <row r="910">
          <cell r="C910">
            <v>46533</v>
          </cell>
          <cell r="E910">
            <v>51</v>
          </cell>
        </row>
        <row r="911">
          <cell r="C911">
            <v>33820</v>
          </cell>
          <cell r="E911">
            <v>12.5</v>
          </cell>
        </row>
        <row r="912">
          <cell r="C912">
            <v>10470</v>
          </cell>
          <cell r="E912">
            <v>0.8</v>
          </cell>
        </row>
        <row r="913">
          <cell r="C913">
            <v>60606.25</v>
          </cell>
          <cell r="E913">
            <v>9.6300000000000008</v>
          </cell>
        </row>
        <row r="914">
          <cell r="C914">
            <v>24881.5</v>
          </cell>
          <cell r="E914">
            <v>11.46</v>
          </cell>
        </row>
        <row r="915">
          <cell r="C915">
            <v>9759</v>
          </cell>
          <cell r="E915">
            <v>6.1</v>
          </cell>
        </row>
        <row r="916">
          <cell r="C916">
            <v>31723.5</v>
          </cell>
          <cell r="E916">
            <v>27</v>
          </cell>
        </row>
        <row r="917">
          <cell r="C917">
            <v>147643</v>
          </cell>
          <cell r="E917">
            <v>55</v>
          </cell>
        </row>
        <row r="918">
          <cell r="C918">
            <v>2480</v>
          </cell>
          <cell r="E918">
            <v>40</v>
          </cell>
        </row>
        <row r="919">
          <cell r="C919">
            <v>587276.89</v>
          </cell>
          <cell r="E919">
            <v>664.3</v>
          </cell>
        </row>
        <row r="920">
          <cell r="C920">
            <v>0</v>
          </cell>
          <cell r="E920">
            <v>25</v>
          </cell>
        </row>
        <row r="921">
          <cell r="C921">
            <v>5040</v>
          </cell>
          <cell r="E921">
            <v>6</v>
          </cell>
        </row>
        <row r="922">
          <cell r="C922">
            <v>1868.88</v>
          </cell>
          <cell r="E922">
            <v>1.204</v>
          </cell>
        </row>
        <row r="923">
          <cell r="C923">
            <v>736.65</v>
          </cell>
          <cell r="E923">
            <v>1.8</v>
          </cell>
        </row>
        <row r="924">
          <cell r="C924">
            <v>178.44</v>
          </cell>
          <cell r="E924">
            <v>0.04</v>
          </cell>
        </row>
        <row r="925">
          <cell r="C925">
            <v>17108</v>
          </cell>
          <cell r="E925">
            <v>17.489999999999998</v>
          </cell>
        </row>
        <row r="926">
          <cell r="C926">
            <v>2766</v>
          </cell>
          <cell r="E926">
            <v>1.1000000000000001</v>
          </cell>
        </row>
        <row r="927">
          <cell r="C927">
            <v>225152.88</v>
          </cell>
          <cell r="E927">
            <v>37.564</v>
          </cell>
        </row>
        <row r="928">
          <cell r="C928">
            <v>34590</v>
          </cell>
          <cell r="E928">
            <v>450</v>
          </cell>
        </row>
        <row r="929">
          <cell r="C929">
            <v>10471.299999999999</v>
          </cell>
          <cell r="E929">
            <v>35</v>
          </cell>
        </row>
        <row r="930">
          <cell r="C930">
            <v>9837.5</v>
          </cell>
          <cell r="E930">
            <v>7.5</v>
          </cell>
        </row>
        <row r="931">
          <cell r="C931">
            <v>27000</v>
          </cell>
          <cell r="E931">
            <v>86</v>
          </cell>
        </row>
        <row r="932">
          <cell r="C932">
            <v>3295</v>
          </cell>
          <cell r="E932">
            <v>2.1</v>
          </cell>
        </row>
        <row r="933">
          <cell r="C933">
            <v>3850417.81</v>
          </cell>
          <cell r="E933">
            <v>1823.26</v>
          </cell>
        </row>
        <row r="934">
          <cell r="C934">
            <v>154013.79</v>
          </cell>
          <cell r="E934">
            <v>239.04</v>
          </cell>
        </row>
        <row r="935">
          <cell r="C935">
            <v>75580.25</v>
          </cell>
          <cell r="E935">
            <v>72.599999999999994</v>
          </cell>
        </row>
        <row r="936">
          <cell r="C936">
            <v>267.74</v>
          </cell>
          <cell r="E936">
            <v>0.04</v>
          </cell>
        </row>
        <row r="937">
          <cell r="C937">
            <v>1023.5</v>
          </cell>
          <cell r="E937">
            <v>3</v>
          </cell>
        </row>
        <row r="938">
          <cell r="C938">
            <v>4437.5</v>
          </cell>
          <cell r="E938">
            <v>6</v>
          </cell>
        </row>
        <row r="939">
          <cell r="C939">
            <v>3120</v>
          </cell>
          <cell r="E939">
            <v>20</v>
          </cell>
        </row>
        <row r="940">
          <cell r="C940">
            <v>63012</v>
          </cell>
          <cell r="E940">
            <v>12</v>
          </cell>
        </row>
        <row r="941">
          <cell r="C941">
            <v>19770.79</v>
          </cell>
          <cell r="E941">
            <v>5.1239999999999997</v>
          </cell>
        </row>
        <row r="942">
          <cell r="C942">
            <v>56900.7</v>
          </cell>
          <cell r="E942">
            <v>135.16999999999999</v>
          </cell>
        </row>
        <row r="943">
          <cell r="C943">
            <v>1125</v>
          </cell>
          <cell r="E943">
            <v>2.35</v>
          </cell>
        </row>
        <row r="944">
          <cell r="C944">
            <v>86574</v>
          </cell>
          <cell r="E944">
            <v>184.51</v>
          </cell>
        </row>
        <row r="945">
          <cell r="C945">
            <v>1100.25</v>
          </cell>
          <cell r="E945">
            <v>0.15</v>
          </cell>
        </row>
        <row r="946">
          <cell r="C946">
            <v>60898</v>
          </cell>
          <cell r="E946">
            <v>136.77000000000001</v>
          </cell>
        </row>
        <row r="947">
          <cell r="C947">
            <v>12142</v>
          </cell>
          <cell r="E947">
            <v>11.2</v>
          </cell>
        </row>
        <row r="948">
          <cell r="C948">
            <v>36141</v>
          </cell>
          <cell r="E948">
            <v>49.64</v>
          </cell>
        </row>
        <row r="949">
          <cell r="C949">
            <v>10500</v>
          </cell>
          <cell r="E949">
            <v>21.84</v>
          </cell>
        </row>
        <row r="950">
          <cell r="C950">
            <v>5329</v>
          </cell>
          <cell r="E950">
            <v>1</v>
          </cell>
        </row>
        <row r="951">
          <cell r="C951">
            <v>1437</v>
          </cell>
          <cell r="E951">
            <v>2.94</v>
          </cell>
        </row>
        <row r="952">
          <cell r="C952">
            <v>8188.01</v>
          </cell>
          <cell r="E952">
            <v>1</v>
          </cell>
        </row>
        <row r="953">
          <cell r="C953">
            <v>38002</v>
          </cell>
          <cell r="E953">
            <v>176</v>
          </cell>
        </row>
        <row r="954">
          <cell r="C954">
            <v>351014.59</v>
          </cell>
          <cell r="E954">
            <v>3554.73</v>
          </cell>
        </row>
        <row r="955">
          <cell r="C955">
            <v>27187.58</v>
          </cell>
          <cell r="E955">
            <v>4.4400000000000004</v>
          </cell>
        </row>
        <row r="956">
          <cell r="C956">
            <v>33581</v>
          </cell>
          <cell r="E956">
            <v>22.26</v>
          </cell>
        </row>
        <row r="957">
          <cell r="C957">
            <v>1652361.83</v>
          </cell>
          <cell r="E957">
            <v>1445.96</v>
          </cell>
        </row>
        <row r="958">
          <cell r="C958">
            <v>1003634.97</v>
          </cell>
          <cell r="E958">
            <v>11328</v>
          </cell>
        </row>
        <row r="959">
          <cell r="C959">
            <v>1564094.9</v>
          </cell>
          <cell r="E959">
            <v>4505.07</v>
          </cell>
        </row>
        <row r="960">
          <cell r="C960">
            <v>137353.84</v>
          </cell>
          <cell r="E960">
            <v>384.3</v>
          </cell>
        </row>
        <row r="961">
          <cell r="C961">
            <v>250812.2</v>
          </cell>
          <cell r="E961">
            <v>850.25</v>
          </cell>
        </row>
        <row r="962">
          <cell r="C962">
            <v>15420</v>
          </cell>
          <cell r="E962">
            <v>54</v>
          </cell>
        </row>
        <row r="963">
          <cell r="C963">
            <v>19634</v>
          </cell>
          <cell r="E963">
            <v>54</v>
          </cell>
        </row>
        <row r="964">
          <cell r="C964">
            <v>1881.22</v>
          </cell>
          <cell r="E964">
            <v>6.9</v>
          </cell>
        </row>
        <row r="965">
          <cell r="C965">
            <v>17709.8</v>
          </cell>
          <cell r="E965">
            <v>574.79999999999995</v>
          </cell>
        </row>
        <row r="966">
          <cell r="C966">
            <v>3667.5</v>
          </cell>
          <cell r="E966">
            <v>10.5</v>
          </cell>
        </row>
        <row r="967">
          <cell r="C967">
            <v>4962</v>
          </cell>
          <cell r="E967">
            <v>8.9</v>
          </cell>
        </row>
        <row r="968">
          <cell r="C968">
            <v>28930177.170000002</v>
          </cell>
          <cell r="E968">
            <v>202448</v>
          </cell>
        </row>
        <row r="969">
          <cell r="C969">
            <v>8518100</v>
          </cell>
          <cell r="E969">
            <v>25670</v>
          </cell>
        </row>
        <row r="970">
          <cell r="C970">
            <v>56358908.450000003</v>
          </cell>
          <cell r="E970">
            <v>207634</v>
          </cell>
        </row>
        <row r="971">
          <cell r="C971">
            <v>680000</v>
          </cell>
          <cell r="E971">
            <v>3750</v>
          </cell>
        </row>
        <row r="972">
          <cell r="C972">
            <v>30000</v>
          </cell>
          <cell r="E972">
            <v>200</v>
          </cell>
        </row>
        <row r="973">
          <cell r="C973">
            <v>492850.19</v>
          </cell>
          <cell r="E973">
            <v>1055</v>
          </cell>
        </row>
        <row r="974">
          <cell r="C974">
            <v>628088.44999999995</v>
          </cell>
          <cell r="E974">
            <v>2110</v>
          </cell>
        </row>
        <row r="975">
          <cell r="C975">
            <v>966082.94</v>
          </cell>
          <cell r="E975">
            <v>2200</v>
          </cell>
        </row>
        <row r="976">
          <cell r="C976">
            <v>13993715.07</v>
          </cell>
          <cell r="E976">
            <v>35460</v>
          </cell>
        </row>
        <row r="977">
          <cell r="C977">
            <v>13145812.720000001</v>
          </cell>
          <cell r="E977">
            <v>29760</v>
          </cell>
        </row>
        <row r="978">
          <cell r="C978">
            <v>5865991.5999999996</v>
          </cell>
          <cell r="E978">
            <v>15056</v>
          </cell>
        </row>
        <row r="979">
          <cell r="C979">
            <v>160500</v>
          </cell>
          <cell r="E979">
            <v>2546.56</v>
          </cell>
        </row>
        <row r="980">
          <cell r="C980">
            <v>472000</v>
          </cell>
          <cell r="E980">
            <v>2930</v>
          </cell>
        </row>
        <row r="981">
          <cell r="C981">
            <v>43669.58</v>
          </cell>
          <cell r="E981">
            <v>71.87</v>
          </cell>
        </row>
        <row r="982">
          <cell r="C982">
            <v>52429.61</v>
          </cell>
          <cell r="E982">
            <v>35.4</v>
          </cell>
        </row>
        <row r="983">
          <cell r="C983">
            <v>33800</v>
          </cell>
          <cell r="E983">
            <v>458</v>
          </cell>
        </row>
        <row r="984">
          <cell r="C984">
            <v>752333.53</v>
          </cell>
          <cell r="E984">
            <v>766.98099999999999</v>
          </cell>
        </row>
        <row r="985">
          <cell r="C985">
            <v>324163.40999999997</v>
          </cell>
          <cell r="E985">
            <v>723.69</v>
          </cell>
        </row>
        <row r="986">
          <cell r="C986">
            <v>1181707.23</v>
          </cell>
          <cell r="E986">
            <v>19484.698</v>
          </cell>
        </row>
        <row r="987">
          <cell r="C987">
            <v>12304.78</v>
          </cell>
          <cell r="E987">
            <v>29.074999999999999</v>
          </cell>
        </row>
        <row r="988">
          <cell r="C988">
            <v>375256.07</v>
          </cell>
          <cell r="E988">
            <v>278.79000000000002</v>
          </cell>
        </row>
        <row r="989">
          <cell r="C989">
            <v>259448.26</v>
          </cell>
          <cell r="E989">
            <v>590.99199999999996</v>
          </cell>
        </row>
        <row r="990">
          <cell r="C990">
            <v>20038.580000000002</v>
          </cell>
          <cell r="E990">
            <v>135</v>
          </cell>
        </row>
        <row r="991">
          <cell r="C991">
            <v>191402.8</v>
          </cell>
          <cell r="E991">
            <v>3478</v>
          </cell>
        </row>
        <row r="992">
          <cell r="C992">
            <v>80335.75</v>
          </cell>
          <cell r="E992">
            <v>741.4</v>
          </cell>
        </row>
        <row r="993">
          <cell r="C993">
            <v>1580</v>
          </cell>
          <cell r="E993">
            <v>1.3</v>
          </cell>
        </row>
        <row r="994">
          <cell r="C994">
            <v>73627.67</v>
          </cell>
          <cell r="E994">
            <v>75.3</v>
          </cell>
        </row>
        <row r="995">
          <cell r="C995">
            <v>446.1</v>
          </cell>
          <cell r="E995">
            <v>0.16</v>
          </cell>
        </row>
        <row r="996">
          <cell r="C996">
            <v>10417.98</v>
          </cell>
          <cell r="E996">
            <v>18</v>
          </cell>
        </row>
        <row r="997">
          <cell r="C997">
            <v>3718.5</v>
          </cell>
          <cell r="E997">
            <v>3.6</v>
          </cell>
        </row>
        <row r="998">
          <cell r="C998">
            <v>315882.52</v>
          </cell>
          <cell r="E998">
            <v>305.74</v>
          </cell>
        </row>
        <row r="999">
          <cell r="C999">
            <v>201746.81</v>
          </cell>
          <cell r="E999">
            <v>667.6</v>
          </cell>
        </row>
        <row r="1000">
          <cell r="C1000">
            <v>45420.86</v>
          </cell>
          <cell r="E1000">
            <v>17.22</v>
          </cell>
        </row>
        <row r="1001">
          <cell r="C1001">
            <v>1560021.45</v>
          </cell>
          <cell r="E1001">
            <v>6053.3029999999999</v>
          </cell>
        </row>
        <row r="1002">
          <cell r="C1002">
            <v>3014.64</v>
          </cell>
          <cell r="E1002">
            <v>2</v>
          </cell>
        </row>
        <row r="1003">
          <cell r="C1003">
            <v>4879.5</v>
          </cell>
          <cell r="E1003">
            <v>4</v>
          </cell>
        </row>
        <row r="1004">
          <cell r="C1004">
            <v>10020</v>
          </cell>
          <cell r="E1004">
            <v>41.4</v>
          </cell>
        </row>
        <row r="1005">
          <cell r="C1005">
            <v>1131428.55</v>
          </cell>
          <cell r="E1005">
            <v>1784.963</v>
          </cell>
        </row>
        <row r="1006">
          <cell r="C1006">
            <v>437</v>
          </cell>
          <cell r="E1006">
            <v>0.48</v>
          </cell>
        </row>
        <row r="1007">
          <cell r="C1007">
            <v>38814</v>
          </cell>
          <cell r="E1007">
            <v>269.01</v>
          </cell>
        </row>
        <row r="1008">
          <cell r="C1008">
            <v>6450</v>
          </cell>
          <cell r="E1008">
            <v>50</v>
          </cell>
        </row>
        <row r="1009">
          <cell r="C1009">
            <v>30148.7</v>
          </cell>
          <cell r="E1009">
            <v>44.6</v>
          </cell>
        </row>
        <row r="1010">
          <cell r="C1010">
            <v>27550</v>
          </cell>
          <cell r="E1010">
            <v>180</v>
          </cell>
        </row>
        <row r="1011">
          <cell r="C1011">
            <v>274108</v>
          </cell>
          <cell r="E1011">
            <v>1286</v>
          </cell>
        </row>
        <row r="1012">
          <cell r="C1012">
            <v>9593.5</v>
          </cell>
          <cell r="E1012">
            <v>17.600000000000001</v>
          </cell>
        </row>
        <row r="1013">
          <cell r="C1013">
            <v>664720.5</v>
          </cell>
          <cell r="E1013">
            <v>5385.18</v>
          </cell>
        </row>
        <row r="1014">
          <cell r="C1014">
            <v>5314.5</v>
          </cell>
          <cell r="E1014">
            <v>12</v>
          </cell>
        </row>
        <row r="1015">
          <cell r="C1015">
            <v>26312.5</v>
          </cell>
          <cell r="E1015">
            <v>380</v>
          </cell>
        </row>
        <row r="1016">
          <cell r="C1016">
            <v>42305.99</v>
          </cell>
          <cell r="E1016">
            <v>107.5</v>
          </cell>
        </row>
        <row r="1017">
          <cell r="C1017">
            <v>224700</v>
          </cell>
          <cell r="E1017">
            <v>4200</v>
          </cell>
        </row>
        <row r="1018">
          <cell r="C1018">
            <v>25000</v>
          </cell>
          <cell r="E1018">
            <v>800</v>
          </cell>
        </row>
        <row r="1019">
          <cell r="C1019">
            <v>94080</v>
          </cell>
          <cell r="E1019">
            <v>5260</v>
          </cell>
        </row>
        <row r="1020">
          <cell r="C1020">
            <v>48716.26</v>
          </cell>
          <cell r="E1020">
            <v>347</v>
          </cell>
        </row>
        <row r="1021">
          <cell r="C1021">
            <v>682334</v>
          </cell>
          <cell r="E1021">
            <v>13880</v>
          </cell>
        </row>
        <row r="1022">
          <cell r="C1022">
            <v>3234</v>
          </cell>
          <cell r="E1022">
            <v>4.5</v>
          </cell>
        </row>
        <row r="1023">
          <cell r="C1023">
            <v>1024.5</v>
          </cell>
          <cell r="E1023">
            <v>0.36</v>
          </cell>
        </row>
        <row r="1024">
          <cell r="C1024">
            <v>2696.51</v>
          </cell>
          <cell r="E1024">
            <v>23.14</v>
          </cell>
        </row>
        <row r="1025">
          <cell r="C1025">
            <v>3049.1</v>
          </cell>
          <cell r="E1025">
            <v>7.4</v>
          </cell>
        </row>
        <row r="1026">
          <cell r="C1026">
            <v>2014.83</v>
          </cell>
          <cell r="E1026">
            <v>1</v>
          </cell>
        </row>
        <row r="1027">
          <cell r="C1027">
            <v>1848.29</v>
          </cell>
          <cell r="E1027">
            <v>0.2</v>
          </cell>
        </row>
        <row r="1028">
          <cell r="C1028">
            <v>319.26</v>
          </cell>
          <cell r="E1028">
            <v>6.4000000000000001E-2</v>
          </cell>
        </row>
        <row r="1029">
          <cell r="C1029">
            <v>1639.42</v>
          </cell>
          <cell r="E1029">
            <v>0.08</v>
          </cell>
        </row>
        <row r="1030">
          <cell r="C1030">
            <v>3243338</v>
          </cell>
          <cell r="E1030">
            <v>266</v>
          </cell>
        </row>
        <row r="1031">
          <cell r="C1031">
            <v>1575</v>
          </cell>
          <cell r="E1031">
            <v>2.5</v>
          </cell>
        </row>
        <row r="1032">
          <cell r="C1032">
            <v>761418.96</v>
          </cell>
          <cell r="E1032">
            <v>1140</v>
          </cell>
        </row>
        <row r="1033">
          <cell r="C1033">
            <v>16990</v>
          </cell>
          <cell r="E1033">
            <v>20</v>
          </cell>
        </row>
        <row r="1034">
          <cell r="C1034">
            <v>72850</v>
          </cell>
          <cell r="E1034">
            <v>705</v>
          </cell>
        </row>
        <row r="1035">
          <cell r="C1035">
            <v>729375</v>
          </cell>
          <cell r="E1035">
            <v>12746.4</v>
          </cell>
        </row>
        <row r="1036">
          <cell r="C1036">
            <v>11450</v>
          </cell>
          <cell r="E1036">
            <v>13</v>
          </cell>
        </row>
        <row r="1037">
          <cell r="C1037">
            <v>401477.5</v>
          </cell>
          <cell r="E1037">
            <v>5731</v>
          </cell>
        </row>
        <row r="1038">
          <cell r="C1038">
            <v>549825</v>
          </cell>
          <cell r="E1038">
            <v>6000</v>
          </cell>
        </row>
        <row r="1039">
          <cell r="C1039">
            <v>137240</v>
          </cell>
          <cell r="E1039">
            <v>1740</v>
          </cell>
        </row>
        <row r="1040">
          <cell r="C1040">
            <v>81980</v>
          </cell>
          <cell r="E1040">
            <v>1220</v>
          </cell>
        </row>
        <row r="1041">
          <cell r="C1041">
            <v>1243391.6200000001</v>
          </cell>
          <cell r="E1041">
            <v>20411.400000000001</v>
          </cell>
        </row>
        <row r="1042">
          <cell r="C1042">
            <v>263630</v>
          </cell>
          <cell r="E1042">
            <v>3785</v>
          </cell>
        </row>
        <row r="1043">
          <cell r="C1043">
            <v>594268.75</v>
          </cell>
          <cell r="E1043">
            <v>3520</v>
          </cell>
        </row>
        <row r="1044">
          <cell r="C1044">
            <v>112750</v>
          </cell>
          <cell r="E1044">
            <v>1520</v>
          </cell>
        </row>
        <row r="1045">
          <cell r="C1045">
            <v>609600</v>
          </cell>
          <cell r="E1045">
            <v>7044.75</v>
          </cell>
        </row>
        <row r="1046">
          <cell r="C1046">
            <v>8045717.0700000003</v>
          </cell>
          <cell r="E1046">
            <v>75896.7</v>
          </cell>
        </row>
        <row r="1047">
          <cell r="C1047">
            <v>97100</v>
          </cell>
          <cell r="E1047">
            <v>3044</v>
          </cell>
        </row>
        <row r="1048">
          <cell r="C1048">
            <v>460872</v>
          </cell>
          <cell r="E1048">
            <v>4380.05</v>
          </cell>
        </row>
        <row r="1049">
          <cell r="C1049">
            <v>225970</v>
          </cell>
          <cell r="E1049">
            <v>1484.5</v>
          </cell>
        </row>
        <row r="1050">
          <cell r="C1050">
            <v>72089.25</v>
          </cell>
          <cell r="E1050">
            <v>353.26</v>
          </cell>
        </row>
        <row r="1051">
          <cell r="C1051">
            <v>153890</v>
          </cell>
          <cell r="E1051">
            <v>389.39</v>
          </cell>
        </row>
        <row r="1052">
          <cell r="C1052">
            <v>1200</v>
          </cell>
          <cell r="E1052">
            <v>7.02</v>
          </cell>
        </row>
        <row r="1053">
          <cell r="C1053">
            <v>10472</v>
          </cell>
          <cell r="E1053">
            <v>24.23</v>
          </cell>
        </row>
        <row r="1054">
          <cell r="C1054">
            <v>16200</v>
          </cell>
          <cell r="E1054">
            <v>19.18</v>
          </cell>
        </row>
        <row r="1055">
          <cell r="C1055">
            <v>46324</v>
          </cell>
          <cell r="E1055">
            <v>117.48</v>
          </cell>
        </row>
        <row r="1056">
          <cell r="C1056">
            <v>68832</v>
          </cell>
          <cell r="E1056">
            <v>63</v>
          </cell>
        </row>
        <row r="1057">
          <cell r="C1057">
            <v>2879.19</v>
          </cell>
          <cell r="E1057">
            <v>20</v>
          </cell>
        </row>
        <row r="1058">
          <cell r="C1058">
            <v>39861.839999999997</v>
          </cell>
          <cell r="E1058">
            <v>75.7</v>
          </cell>
        </row>
        <row r="1059">
          <cell r="C1059">
            <v>20841</v>
          </cell>
          <cell r="E1059">
            <v>156.5</v>
          </cell>
        </row>
        <row r="1060">
          <cell r="C1060">
            <v>25245</v>
          </cell>
          <cell r="E1060">
            <v>225</v>
          </cell>
        </row>
        <row r="1061">
          <cell r="C1061">
            <v>198509.27</v>
          </cell>
          <cell r="E1061">
            <v>591.84</v>
          </cell>
        </row>
        <row r="1062">
          <cell r="C1062">
            <v>40404.720000000001</v>
          </cell>
          <cell r="E1062">
            <v>452.88</v>
          </cell>
        </row>
        <row r="1063">
          <cell r="C1063">
            <v>15497</v>
          </cell>
          <cell r="E1063">
            <v>13</v>
          </cell>
        </row>
        <row r="1064">
          <cell r="C1064">
            <v>121200</v>
          </cell>
          <cell r="E1064">
            <v>480</v>
          </cell>
        </row>
        <row r="1065">
          <cell r="C1065">
            <v>17658.98</v>
          </cell>
          <cell r="E1065">
            <v>380.15</v>
          </cell>
        </row>
        <row r="1066">
          <cell r="C1066">
            <v>266366.59999999998</v>
          </cell>
          <cell r="E1066">
            <v>505.73</v>
          </cell>
        </row>
        <row r="1067">
          <cell r="C1067">
            <v>81114.86</v>
          </cell>
          <cell r="E1067">
            <v>916.73</v>
          </cell>
        </row>
        <row r="1068">
          <cell r="C1068">
            <v>2762.68</v>
          </cell>
          <cell r="E1068">
            <v>18.04</v>
          </cell>
        </row>
        <row r="1069">
          <cell r="C1069">
            <v>5224.21</v>
          </cell>
          <cell r="E1069">
            <v>13.2</v>
          </cell>
        </row>
        <row r="1070">
          <cell r="C1070">
            <v>27728.71</v>
          </cell>
          <cell r="E1070">
            <v>77.03</v>
          </cell>
        </row>
        <row r="1071">
          <cell r="C1071">
            <v>6024</v>
          </cell>
          <cell r="E1071">
            <v>9.6999999999999993</v>
          </cell>
        </row>
        <row r="1072">
          <cell r="C1072">
            <v>3658</v>
          </cell>
          <cell r="E1072">
            <v>8</v>
          </cell>
        </row>
        <row r="1073">
          <cell r="C1073">
            <v>36800</v>
          </cell>
          <cell r="E1073">
            <v>113</v>
          </cell>
        </row>
        <row r="1074">
          <cell r="C1074">
            <v>41806.01</v>
          </cell>
          <cell r="E1074">
            <v>157.65</v>
          </cell>
        </row>
        <row r="1075">
          <cell r="C1075">
            <v>4130</v>
          </cell>
          <cell r="E1075">
            <v>2.2000000000000002</v>
          </cell>
        </row>
        <row r="1076">
          <cell r="C1076">
            <v>1179.48</v>
          </cell>
          <cell r="E1076">
            <v>68.16</v>
          </cell>
        </row>
        <row r="1077">
          <cell r="C1077">
            <v>2401.52</v>
          </cell>
          <cell r="E1077">
            <v>9.7200000000000006</v>
          </cell>
        </row>
        <row r="1078">
          <cell r="C1078">
            <v>2886</v>
          </cell>
          <cell r="E1078">
            <v>20.34</v>
          </cell>
        </row>
        <row r="1079">
          <cell r="C1079">
            <v>135960</v>
          </cell>
          <cell r="E1079">
            <v>48</v>
          </cell>
        </row>
        <row r="1080">
          <cell r="C1080">
            <v>27580</v>
          </cell>
          <cell r="E1080">
            <v>70</v>
          </cell>
        </row>
        <row r="1081">
          <cell r="C1081">
            <v>36704.639999999999</v>
          </cell>
          <cell r="E1081">
            <v>282</v>
          </cell>
        </row>
        <row r="1082">
          <cell r="C1082">
            <v>136800</v>
          </cell>
          <cell r="E1082">
            <v>12960</v>
          </cell>
        </row>
        <row r="1083">
          <cell r="C1083">
            <v>1924.93</v>
          </cell>
          <cell r="E1083">
            <v>72.25</v>
          </cell>
        </row>
        <row r="1084">
          <cell r="C1084">
            <v>51300</v>
          </cell>
          <cell r="E1084">
            <v>511.2</v>
          </cell>
        </row>
        <row r="1085">
          <cell r="C1085">
            <v>35190</v>
          </cell>
          <cell r="E1085">
            <v>62</v>
          </cell>
        </row>
        <row r="1086">
          <cell r="C1086">
            <v>1804830.67</v>
          </cell>
          <cell r="E1086">
            <v>9036.7199999999993</v>
          </cell>
        </row>
        <row r="1087">
          <cell r="C1087">
            <v>1389253.5</v>
          </cell>
          <cell r="E1087">
            <v>9335.7999999999993</v>
          </cell>
        </row>
        <row r="1088">
          <cell r="C1088">
            <v>2580612.17</v>
          </cell>
          <cell r="E1088">
            <v>13524.49</v>
          </cell>
        </row>
        <row r="1089">
          <cell r="C1089">
            <v>2096235.75</v>
          </cell>
          <cell r="E1089">
            <v>16448.400000000001</v>
          </cell>
        </row>
        <row r="1090">
          <cell r="C1090">
            <v>76000</v>
          </cell>
          <cell r="E1090">
            <v>640</v>
          </cell>
        </row>
        <row r="1091">
          <cell r="C1091">
            <v>1070.48</v>
          </cell>
          <cell r="E1091">
            <v>5.36</v>
          </cell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0105</v>
          </cell>
          <cell r="B2">
            <v>858800</v>
          </cell>
          <cell r="D2">
            <v>30352</v>
          </cell>
          <cell r="E2">
            <v>119</v>
          </cell>
        </row>
        <row r="3">
          <cell r="A3" t="str">
            <v>0207</v>
          </cell>
          <cell r="B3">
            <v>1122259</v>
          </cell>
          <cell r="D3">
            <v>23955</v>
          </cell>
          <cell r="E3">
            <v>97</v>
          </cell>
        </row>
        <row r="4">
          <cell r="A4" t="str">
            <v>0301</v>
          </cell>
          <cell r="B4">
            <v>1935000</v>
          </cell>
          <cell r="D4">
            <v>3060</v>
          </cell>
          <cell r="E4">
            <v>67</v>
          </cell>
        </row>
        <row r="5">
          <cell r="A5" t="str">
            <v>0303</v>
          </cell>
          <cell r="B5">
            <v>231700</v>
          </cell>
          <cell r="D5">
            <v>7400</v>
          </cell>
          <cell r="E5">
            <v>196</v>
          </cell>
        </row>
        <row r="6">
          <cell r="A6" t="str">
            <v>0307</v>
          </cell>
          <cell r="B6">
            <v>130300</v>
          </cell>
          <cell r="D6">
            <v>2550</v>
          </cell>
          <cell r="E6">
            <v>222</v>
          </cell>
        </row>
        <row r="7">
          <cell r="A7" t="str">
            <v>0401</v>
          </cell>
          <cell r="B7">
            <v>354848.81</v>
          </cell>
          <cell r="D7">
            <v>3632.15</v>
          </cell>
          <cell r="E7">
            <v>161</v>
          </cell>
        </row>
        <row r="8">
          <cell r="A8" t="str">
            <v>0402</v>
          </cell>
          <cell r="B8">
            <v>4769614</v>
          </cell>
          <cell r="D8">
            <v>31069.65</v>
          </cell>
          <cell r="E8">
            <v>47</v>
          </cell>
        </row>
        <row r="9">
          <cell r="A9" t="str">
            <v>0403</v>
          </cell>
          <cell r="B9">
            <v>1707456.46</v>
          </cell>
          <cell r="D9">
            <v>34439.440000000002</v>
          </cell>
          <cell r="E9">
            <v>72</v>
          </cell>
        </row>
        <row r="10">
          <cell r="A10" t="str">
            <v>0703</v>
          </cell>
          <cell r="B10">
            <v>111620</v>
          </cell>
          <cell r="D10">
            <v>850</v>
          </cell>
          <cell r="E10">
            <v>232</v>
          </cell>
        </row>
        <row r="11">
          <cell r="A11" t="str">
            <v>0709</v>
          </cell>
          <cell r="B11">
            <v>6642.5</v>
          </cell>
          <cell r="D11">
            <v>54</v>
          </cell>
          <cell r="E11">
            <v>342</v>
          </cell>
        </row>
        <row r="12">
          <cell r="A12" t="str">
            <v>0712</v>
          </cell>
          <cell r="B12">
            <v>33000</v>
          </cell>
          <cell r="D12">
            <v>250</v>
          </cell>
          <cell r="E12">
            <v>291</v>
          </cell>
        </row>
        <row r="13">
          <cell r="A13" t="str">
            <v>0713</v>
          </cell>
          <cell r="B13">
            <v>48425</v>
          </cell>
          <cell r="D13">
            <v>360</v>
          </cell>
          <cell r="E13">
            <v>274</v>
          </cell>
        </row>
        <row r="14">
          <cell r="A14" t="str">
            <v>0801</v>
          </cell>
          <cell r="B14">
            <v>105587.5</v>
          </cell>
          <cell r="D14">
            <v>12300</v>
          </cell>
          <cell r="E14">
            <v>233</v>
          </cell>
        </row>
        <row r="15">
          <cell r="A15" t="str">
            <v>0904</v>
          </cell>
          <cell r="B15">
            <v>302347.7</v>
          </cell>
          <cell r="D15">
            <v>3542.8</v>
          </cell>
          <cell r="E15">
            <v>172</v>
          </cell>
        </row>
        <row r="16">
          <cell r="A16" t="str">
            <v>0905</v>
          </cell>
          <cell r="B16">
            <v>3427</v>
          </cell>
          <cell r="D16">
            <v>20</v>
          </cell>
          <cell r="E16">
            <v>357</v>
          </cell>
        </row>
        <row r="17">
          <cell r="A17" t="str">
            <v>1006</v>
          </cell>
          <cell r="B17">
            <v>1598862.44</v>
          </cell>
          <cell r="D17">
            <v>188000</v>
          </cell>
          <cell r="E17">
            <v>74</v>
          </cell>
        </row>
        <row r="18">
          <cell r="A18" t="str">
            <v>1101</v>
          </cell>
          <cell r="B18">
            <v>122881</v>
          </cell>
          <cell r="D18">
            <v>3748</v>
          </cell>
          <cell r="E18">
            <v>223</v>
          </cell>
        </row>
        <row r="19">
          <cell r="A19" t="str">
            <v>1102</v>
          </cell>
          <cell r="B19">
            <v>6345996.7699999996</v>
          </cell>
          <cell r="D19">
            <v>177849.98</v>
          </cell>
          <cell r="E19">
            <v>38</v>
          </cell>
        </row>
        <row r="20">
          <cell r="A20" t="str">
            <v>1103</v>
          </cell>
          <cell r="B20">
            <v>534422.5</v>
          </cell>
          <cell r="D20">
            <v>17500</v>
          </cell>
          <cell r="E20">
            <v>137</v>
          </cell>
        </row>
        <row r="21">
          <cell r="A21" t="str">
            <v>1106</v>
          </cell>
          <cell r="B21">
            <v>251282.5</v>
          </cell>
          <cell r="D21">
            <v>3372</v>
          </cell>
          <cell r="E21">
            <v>186</v>
          </cell>
        </row>
        <row r="22">
          <cell r="A22" t="str">
            <v>1108</v>
          </cell>
          <cell r="B22">
            <v>1505331.61</v>
          </cell>
          <cell r="D22">
            <v>17331.150000000001</v>
          </cell>
          <cell r="E22">
            <v>79</v>
          </cell>
        </row>
        <row r="23">
          <cell r="A23" t="str">
            <v>1509</v>
          </cell>
          <cell r="B23">
            <v>2865</v>
          </cell>
          <cell r="D23">
            <v>7.2</v>
          </cell>
          <cell r="E23">
            <v>363</v>
          </cell>
        </row>
        <row r="24">
          <cell r="A24" t="str">
            <v>1511</v>
          </cell>
          <cell r="B24">
            <v>19500</v>
          </cell>
          <cell r="D24">
            <v>390</v>
          </cell>
          <cell r="E24">
            <v>312</v>
          </cell>
        </row>
        <row r="25">
          <cell r="A25" t="str">
            <v>1513</v>
          </cell>
          <cell r="B25">
            <v>3916.08</v>
          </cell>
          <cell r="D25">
            <v>25.5</v>
          </cell>
          <cell r="E25">
            <v>352</v>
          </cell>
        </row>
        <row r="26">
          <cell r="A26" t="str">
            <v>1515</v>
          </cell>
          <cell r="B26">
            <v>3150</v>
          </cell>
          <cell r="D26">
            <v>22</v>
          </cell>
          <cell r="E26">
            <v>360</v>
          </cell>
        </row>
        <row r="27">
          <cell r="A27" t="str">
            <v>1516</v>
          </cell>
          <cell r="B27">
            <v>5955676</v>
          </cell>
          <cell r="D27">
            <v>99980.88</v>
          </cell>
          <cell r="E27">
            <v>41</v>
          </cell>
        </row>
        <row r="28">
          <cell r="A28" t="str">
            <v>1517</v>
          </cell>
          <cell r="B28">
            <v>658144.5</v>
          </cell>
          <cell r="D28">
            <v>11955.73</v>
          </cell>
          <cell r="E28">
            <v>134</v>
          </cell>
        </row>
        <row r="29">
          <cell r="A29" t="str">
            <v>1518</v>
          </cell>
          <cell r="B29">
            <v>64752.93</v>
          </cell>
          <cell r="D29">
            <v>42.62</v>
          </cell>
          <cell r="E29">
            <v>260</v>
          </cell>
        </row>
        <row r="30">
          <cell r="A30" t="str">
            <v>1521</v>
          </cell>
          <cell r="B30">
            <v>285.05</v>
          </cell>
          <cell r="D30">
            <v>1.6</v>
          </cell>
          <cell r="E30">
            <v>390</v>
          </cell>
        </row>
        <row r="31">
          <cell r="A31" t="str">
            <v>1602</v>
          </cell>
          <cell r="B31">
            <v>1225480</v>
          </cell>
          <cell r="D31">
            <v>28620</v>
          </cell>
          <cell r="E31">
            <v>92</v>
          </cell>
        </row>
        <row r="32">
          <cell r="A32" t="str">
            <v>1604</v>
          </cell>
          <cell r="B32">
            <v>289132</v>
          </cell>
          <cell r="D32">
            <v>3167.2</v>
          </cell>
          <cell r="E32">
            <v>176</v>
          </cell>
        </row>
        <row r="33">
          <cell r="A33" t="str">
            <v>1605</v>
          </cell>
          <cell r="B33">
            <v>156800</v>
          </cell>
          <cell r="D33">
            <v>222.4</v>
          </cell>
          <cell r="E33">
            <v>210</v>
          </cell>
        </row>
        <row r="34">
          <cell r="A34" t="str">
            <v>1701</v>
          </cell>
          <cell r="B34">
            <v>10182982.030000001</v>
          </cell>
          <cell r="D34">
            <v>530000</v>
          </cell>
          <cell r="E34">
            <v>22</v>
          </cell>
        </row>
        <row r="35">
          <cell r="A35" t="str">
            <v>1702</v>
          </cell>
          <cell r="B35">
            <v>1379889.73</v>
          </cell>
          <cell r="D35">
            <v>11065.76</v>
          </cell>
          <cell r="E35">
            <v>86</v>
          </cell>
        </row>
        <row r="36">
          <cell r="A36" t="str">
            <v>1703</v>
          </cell>
          <cell r="B36">
            <v>1205596.4100000001</v>
          </cell>
          <cell r="D36">
            <v>7963.17</v>
          </cell>
          <cell r="E36">
            <v>93</v>
          </cell>
        </row>
        <row r="37">
          <cell r="A37" t="str">
            <v>1704</v>
          </cell>
          <cell r="B37">
            <v>1845007.6099999999</v>
          </cell>
          <cell r="D37">
            <v>14107.39</v>
          </cell>
          <cell r="E37">
            <v>68</v>
          </cell>
        </row>
        <row r="38">
          <cell r="A38" t="str">
            <v>1805</v>
          </cell>
          <cell r="B38">
            <v>7434516.75</v>
          </cell>
          <cell r="D38">
            <v>46867.6</v>
          </cell>
          <cell r="E38">
            <v>33</v>
          </cell>
        </row>
        <row r="39">
          <cell r="A39" t="str">
            <v>1806</v>
          </cell>
          <cell r="B39">
            <v>9016200.6099999994</v>
          </cell>
          <cell r="D39">
            <v>62044.909999999996</v>
          </cell>
          <cell r="E39">
            <v>24</v>
          </cell>
        </row>
        <row r="40">
          <cell r="A40" t="str">
            <v>1901</v>
          </cell>
          <cell r="B40">
            <v>26565637.150000002</v>
          </cell>
          <cell r="D40">
            <v>101273.02800000001</v>
          </cell>
          <cell r="E40">
            <v>10</v>
          </cell>
        </row>
        <row r="41">
          <cell r="A41" t="str">
            <v>1902</v>
          </cell>
          <cell r="B41">
            <v>21841532.579999998</v>
          </cell>
          <cell r="D41">
            <v>229396.27000000002</v>
          </cell>
          <cell r="E41">
            <v>14</v>
          </cell>
        </row>
        <row r="42">
          <cell r="A42" t="str">
            <v>1904</v>
          </cell>
          <cell r="B42">
            <v>2935093.9099999997</v>
          </cell>
          <cell r="D42">
            <v>20975.714</v>
          </cell>
          <cell r="E42">
            <v>58</v>
          </cell>
        </row>
        <row r="43">
          <cell r="A43" t="str">
            <v>1905</v>
          </cell>
          <cell r="B43">
            <v>26570536.5</v>
          </cell>
          <cell r="D43">
            <v>197501.1</v>
          </cell>
          <cell r="E43">
            <v>9</v>
          </cell>
        </row>
        <row r="44">
          <cell r="A44" t="str">
            <v>2001</v>
          </cell>
          <cell r="B44">
            <v>16416.25</v>
          </cell>
          <cell r="D44">
            <v>1544.4</v>
          </cell>
          <cell r="E44">
            <v>318</v>
          </cell>
        </row>
        <row r="45">
          <cell r="A45" t="str">
            <v>2004</v>
          </cell>
          <cell r="B45">
            <v>61440</v>
          </cell>
          <cell r="D45">
            <v>418.5</v>
          </cell>
          <cell r="E45">
            <v>262</v>
          </cell>
        </row>
        <row r="46">
          <cell r="A46" t="str">
            <v>2005</v>
          </cell>
          <cell r="B46">
            <v>8103862</v>
          </cell>
          <cell r="D46">
            <v>34345.648000000001</v>
          </cell>
          <cell r="E46">
            <v>28</v>
          </cell>
        </row>
        <row r="47">
          <cell r="A47" t="str">
            <v>2007</v>
          </cell>
          <cell r="B47">
            <v>3787286.79</v>
          </cell>
          <cell r="D47">
            <v>67492.87</v>
          </cell>
          <cell r="E47">
            <v>52</v>
          </cell>
        </row>
        <row r="48">
          <cell r="A48" t="str">
            <v>2008</v>
          </cell>
          <cell r="B48">
            <v>670762.31000000006</v>
          </cell>
          <cell r="D48">
            <v>5159.3599999999997</v>
          </cell>
          <cell r="E48">
            <v>132</v>
          </cell>
        </row>
        <row r="49">
          <cell r="A49" t="str">
            <v>2009</v>
          </cell>
          <cell r="B49">
            <v>25784178.169999998</v>
          </cell>
          <cell r="D49">
            <v>428145.96000000008</v>
          </cell>
          <cell r="E49">
            <v>11</v>
          </cell>
        </row>
        <row r="50">
          <cell r="A50" t="str">
            <v>2101</v>
          </cell>
          <cell r="B50">
            <v>19274085.399999999</v>
          </cell>
          <cell r="D50">
            <v>134111.234</v>
          </cell>
          <cell r="E50">
            <v>19</v>
          </cell>
        </row>
        <row r="51">
          <cell r="A51" t="str">
            <v>2102</v>
          </cell>
          <cell r="B51">
            <v>79327.8</v>
          </cell>
          <cell r="D51">
            <v>266.72000000000003</v>
          </cell>
          <cell r="E51">
            <v>246</v>
          </cell>
        </row>
        <row r="52">
          <cell r="A52" t="str">
            <v>2103</v>
          </cell>
          <cell r="B52">
            <v>27120846.349999998</v>
          </cell>
          <cell r="D52">
            <v>391597.66</v>
          </cell>
          <cell r="E52">
            <v>8</v>
          </cell>
        </row>
        <row r="53">
          <cell r="A53" t="str">
            <v>2104</v>
          </cell>
          <cell r="B53">
            <v>875252.5</v>
          </cell>
          <cell r="D53">
            <v>3595.4</v>
          </cell>
          <cell r="E53">
            <v>116</v>
          </cell>
        </row>
        <row r="54">
          <cell r="A54" t="str">
            <v>2105</v>
          </cell>
          <cell r="B54">
            <v>2656658.4</v>
          </cell>
          <cell r="D54">
            <v>30744.937999999998</v>
          </cell>
          <cell r="E54">
            <v>60</v>
          </cell>
        </row>
        <row r="55">
          <cell r="A55" t="str">
            <v>2106</v>
          </cell>
          <cell r="B55">
            <v>29904151.629999999</v>
          </cell>
          <cell r="D55">
            <v>377939.69000000006</v>
          </cell>
          <cell r="E55">
            <v>6</v>
          </cell>
        </row>
        <row r="56">
          <cell r="A56" t="str">
            <v>2201</v>
          </cell>
          <cell r="B56">
            <v>2678636.7999999998</v>
          </cell>
          <cell r="D56">
            <v>62393.5</v>
          </cell>
          <cell r="E56">
            <v>59</v>
          </cell>
        </row>
        <row r="57">
          <cell r="A57" t="str">
            <v>2202</v>
          </cell>
          <cell r="B57">
            <v>71748709.479999989</v>
          </cell>
          <cell r="D57">
            <v>2078599.65</v>
          </cell>
          <cell r="E57">
            <v>4</v>
          </cell>
        </row>
        <row r="58">
          <cell r="A58" t="str">
            <v>2207</v>
          </cell>
          <cell r="B58">
            <v>691.37</v>
          </cell>
          <cell r="D58">
            <v>6</v>
          </cell>
          <cell r="E58">
            <v>385</v>
          </cell>
        </row>
        <row r="59">
          <cell r="A59" t="str">
            <v>2209</v>
          </cell>
          <cell r="B59">
            <v>275054.03000000003</v>
          </cell>
          <cell r="D59">
            <v>15689.98</v>
          </cell>
          <cell r="E59">
            <v>179</v>
          </cell>
        </row>
        <row r="60">
          <cell r="A60" t="str">
            <v>2306</v>
          </cell>
          <cell r="B60">
            <v>22728</v>
          </cell>
          <cell r="D60">
            <v>72</v>
          </cell>
          <cell r="E60">
            <v>302</v>
          </cell>
        </row>
        <row r="61">
          <cell r="A61" t="str">
            <v>2309</v>
          </cell>
          <cell r="B61">
            <v>20193521.100000001</v>
          </cell>
          <cell r="D61">
            <v>1126957</v>
          </cell>
          <cell r="E61">
            <v>17</v>
          </cell>
        </row>
        <row r="62">
          <cell r="A62" t="str">
            <v>2501</v>
          </cell>
          <cell r="B62">
            <v>308401.45</v>
          </cell>
          <cell r="D62">
            <v>32423.41</v>
          </cell>
          <cell r="E62">
            <v>170</v>
          </cell>
        </row>
        <row r="63">
          <cell r="A63" t="str">
            <v>2508</v>
          </cell>
          <cell r="B63">
            <v>3420</v>
          </cell>
          <cell r="D63">
            <v>2</v>
          </cell>
          <cell r="E63">
            <v>358</v>
          </cell>
        </row>
        <row r="64">
          <cell r="A64" t="str">
            <v>2518</v>
          </cell>
          <cell r="B64">
            <v>480000</v>
          </cell>
          <cell r="D64">
            <v>96000</v>
          </cell>
          <cell r="E64">
            <v>141</v>
          </cell>
        </row>
        <row r="65">
          <cell r="A65" t="str">
            <v>2520</v>
          </cell>
          <cell r="B65">
            <v>331613.84999999998</v>
          </cell>
          <cell r="D65">
            <v>40904.5</v>
          </cell>
          <cell r="E65">
            <v>165</v>
          </cell>
        </row>
        <row r="66">
          <cell r="A66" t="str">
            <v>2522</v>
          </cell>
          <cell r="B66">
            <v>22500</v>
          </cell>
          <cell r="D66">
            <v>10000</v>
          </cell>
          <cell r="E66">
            <v>303</v>
          </cell>
        </row>
        <row r="67">
          <cell r="A67" t="str">
            <v>2523</v>
          </cell>
          <cell r="B67">
            <v>1108630.3800000001</v>
          </cell>
          <cell r="D67">
            <v>248509</v>
          </cell>
          <cell r="E67">
            <v>101</v>
          </cell>
        </row>
        <row r="68">
          <cell r="A68" t="str">
            <v>2707</v>
          </cell>
          <cell r="B68">
            <v>34438.199999999997</v>
          </cell>
          <cell r="D68">
            <v>25.486000000000001</v>
          </cell>
          <cell r="E68">
            <v>285</v>
          </cell>
        </row>
        <row r="69">
          <cell r="A69" t="str">
            <v>2710</v>
          </cell>
          <cell r="B69">
            <v>630152123.08000004</v>
          </cell>
          <cell r="D69">
            <v>21731645.52</v>
          </cell>
          <cell r="E69">
            <v>1</v>
          </cell>
        </row>
        <row r="70">
          <cell r="A70" t="str">
            <v>2711</v>
          </cell>
          <cell r="B70">
            <v>6080925.3300000001</v>
          </cell>
          <cell r="D70">
            <v>239700</v>
          </cell>
          <cell r="E70">
            <v>40</v>
          </cell>
        </row>
        <row r="71">
          <cell r="A71" t="str">
            <v>2712</v>
          </cell>
          <cell r="B71">
            <v>846</v>
          </cell>
          <cell r="D71">
            <v>33.6</v>
          </cell>
          <cell r="E71">
            <v>383</v>
          </cell>
        </row>
        <row r="72">
          <cell r="A72" t="str">
            <v>2713</v>
          </cell>
          <cell r="B72">
            <v>857156.25</v>
          </cell>
          <cell r="D72">
            <v>45894</v>
          </cell>
          <cell r="E72">
            <v>120</v>
          </cell>
        </row>
        <row r="73">
          <cell r="A73" t="str">
            <v>2715</v>
          </cell>
          <cell r="B73">
            <v>1064758.2</v>
          </cell>
          <cell r="D73">
            <v>67793</v>
          </cell>
          <cell r="E73">
            <v>106</v>
          </cell>
        </row>
        <row r="74">
          <cell r="A74" t="str">
            <v>2716</v>
          </cell>
          <cell r="B74">
            <v>42469693.149999999</v>
          </cell>
          <cell r="D74">
            <v>3</v>
          </cell>
          <cell r="E74">
            <v>5</v>
          </cell>
        </row>
        <row r="75">
          <cell r="A75" t="str">
            <v>2807</v>
          </cell>
          <cell r="B75">
            <v>17600</v>
          </cell>
          <cell r="D75">
            <v>1340</v>
          </cell>
          <cell r="E75">
            <v>317</v>
          </cell>
        </row>
        <row r="76">
          <cell r="A76" t="str">
            <v>2808</v>
          </cell>
          <cell r="B76">
            <v>3675</v>
          </cell>
          <cell r="D76">
            <v>75</v>
          </cell>
          <cell r="E76">
            <v>355</v>
          </cell>
        </row>
        <row r="77">
          <cell r="A77" t="str">
            <v>2809</v>
          </cell>
          <cell r="B77">
            <v>345100</v>
          </cell>
          <cell r="D77">
            <v>5950</v>
          </cell>
          <cell r="E77">
            <v>162</v>
          </cell>
        </row>
        <row r="78">
          <cell r="A78" t="str">
            <v>2811</v>
          </cell>
          <cell r="B78">
            <v>1242177.8</v>
          </cell>
          <cell r="D78">
            <v>130580</v>
          </cell>
          <cell r="E78">
            <v>91</v>
          </cell>
        </row>
        <row r="79">
          <cell r="A79" t="str">
            <v>2815</v>
          </cell>
          <cell r="B79">
            <v>360000</v>
          </cell>
          <cell r="D79">
            <v>30000</v>
          </cell>
          <cell r="E79">
            <v>160</v>
          </cell>
        </row>
        <row r="80">
          <cell r="A80" t="str">
            <v>2827</v>
          </cell>
          <cell r="B80">
            <v>96000</v>
          </cell>
          <cell r="D80">
            <v>3000</v>
          </cell>
          <cell r="E80">
            <v>238</v>
          </cell>
        </row>
        <row r="81">
          <cell r="A81" t="str">
            <v>2832</v>
          </cell>
          <cell r="B81">
            <v>28000</v>
          </cell>
          <cell r="D81">
            <v>800</v>
          </cell>
          <cell r="E81">
            <v>293</v>
          </cell>
        </row>
        <row r="82">
          <cell r="A82" t="str">
            <v>2834</v>
          </cell>
          <cell r="B82">
            <v>30000</v>
          </cell>
          <cell r="D82">
            <v>1000</v>
          </cell>
          <cell r="E82">
            <v>292</v>
          </cell>
        </row>
        <row r="83">
          <cell r="A83" t="str">
            <v>2903</v>
          </cell>
          <cell r="B83">
            <v>74767.5</v>
          </cell>
          <cell r="D83">
            <v>10</v>
          </cell>
          <cell r="E83">
            <v>251</v>
          </cell>
        </row>
        <row r="84">
          <cell r="A84" t="str">
            <v>2905</v>
          </cell>
          <cell r="B84">
            <v>602000</v>
          </cell>
          <cell r="D84">
            <v>4300</v>
          </cell>
          <cell r="E84">
            <v>135</v>
          </cell>
        </row>
        <row r="85">
          <cell r="A85" t="str">
            <v>2915</v>
          </cell>
          <cell r="B85">
            <v>100000</v>
          </cell>
          <cell r="D85">
            <v>14800</v>
          </cell>
          <cell r="E85">
            <v>234</v>
          </cell>
        </row>
        <row r="86">
          <cell r="A86" t="str">
            <v>2916</v>
          </cell>
          <cell r="B86">
            <v>458000</v>
          </cell>
          <cell r="D86">
            <v>4500</v>
          </cell>
          <cell r="E86">
            <v>147</v>
          </cell>
        </row>
        <row r="87">
          <cell r="A87" t="str">
            <v>2918</v>
          </cell>
          <cell r="B87">
            <v>93000</v>
          </cell>
          <cell r="D87">
            <v>2000</v>
          </cell>
          <cell r="E87">
            <v>240</v>
          </cell>
        </row>
        <row r="88">
          <cell r="A88" t="str">
            <v>2922</v>
          </cell>
          <cell r="B88">
            <v>23548190.210000001</v>
          </cell>
          <cell r="D88">
            <v>273497.48</v>
          </cell>
          <cell r="E88">
            <v>12</v>
          </cell>
        </row>
        <row r="89">
          <cell r="A89" t="str">
            <v>3004</v>
          </cell>
          <cell r="B89">
            <v>383458.17000000004</v>
          </cell>
          <cell r="D89">
            <v>2884.74</v>
          </cell>
          <cell r="E89">
            <v>155</v>
          </cell>
        </row>
        <row r="90">
          <cell r="A90" t="str">
            <v>3005</v>
          </cell>
          <cell r="B90">
            <v>79278.14</v>
          </cell>
          <cell r="D90">
            <v>692.33</v>
          </cell>
          <cell r="E90">
            <v>247</v>
          </cell>
        </row>
        <row r="91">
          <cell r="A91" t="str">
            <v>3006</v>
          </cell>
          <cell r="B91">
            <v>9000</v>
          </cell>
          <cell r="D91">
            <v>10</v>
          </cell>
          <cell r="E91">
            <v>335</v>
          </cell>
        </row>
        <row r="92">
          <cell r="A92" t="str">
            <v>3101</v>
          </cell>
          <cell r="B92">
            <v>3659805.16</v>
          </cell>
          <cell r="D92">
            <v>4728000</v>
          </cell>
          <cell r="E92">
            <v>54</v>
          </cell>
        </row>
        <row r="93">
          <cell r="A93" t="str">
            <v>3102</v>
          </cell>
          <cell r="B93">
            <v>20297282.120000001</v>
          </cell>
          <cell r="D93">
            <v>915800</v>
          </cell>
          <cell r="E93">
            <v>16</v>
          </cell>
        </row>
        <row r="94">
          <cell r="A94" t="str">
            <v>3104</v>
          </cell>
          <cell r="B94">
            <v>14500</v>
          </cell>
          <cell r="D94">
            <v>1000</v>
          </cell>
          <cell r="E94">
            <v>324</v>
          </cell>
        </row>
        <row r="95">
          <cell r="A95" t="str">
            <v>3105</v>
          </cell>
          <cell r="B95">
            <v>20071284.68</v>
          </cell>
          <cell r="D95">
            <v>1301300</v>
          </cell>
          <cell r="E95">
            <v>18</v>
          </cell>
        </row>
        <row r="96">
          <cell r="A96" t="str">
            <v>3204</v>
          </cell>
          <cell r="B96">
            <v>488176.5</v>
          </cell>
          <cell r="D96">
            <v>2701.74</v>
          </cell>
          <cell r="E96">
            <v>139</v>
          </cell>
        </row>
        <row r="97">
          <cell r="A97" t="str">
            <v>3206</v>
          </cell>
          <cell r="B97">
            <v>14075</v>
          </cell>
          <cell r="D97">
            <v>360</v>
          </cell>
          <cell r="E97">
            <v>325</v>
          </cell>
        </row>
        <row r="98">
          <cell r="A98" t="str">
            <v>3207</v>
          </cell>
          <cell r="B98">
            <v>46334.770000000004</v>
          </cell>
          <cell r="D98">
            <v>211.48000000000002</v>
          </cell>
          <cell r="E98">
            <v>278</v>
          </cell>
        </row>
        <row r="99">
          <cell r="A99" t="str">
            <v>3208</v>
          </cell>
          <cell r="B99">
            <v>476663.08</v>
          </cell>
          <cell r="D99">
            <v>6829.8200000000006</v>
          </cell>
          <cell r="E99">
            <v>142</v>
          </cell>
        </row>
        <row r="100">
          <cell r="A100" t="str">
            <v>3209</v>
          </cell>
          <cell r="B100">
            <v>1814237.1199999999</v>
          </cell>
          <cell r="D100">
            <v>48114.595000000001</v>
          </cell>
          <cell r="E100">
            <v>70</v>
          </cell>
        </row>
        <row r="101">
          <cell r="A101" t="str">
            <v>3210</v>
          </cell>
          <cell r="B101">
            <v>323960.17</v>
          </cell>
          <cell r="D101">
            <v>2356.7399999999998</v>
          </cell>
          <cell r="E101">
            <v>167</v>
          </cell>
        </row>
        <row r="102">
          <cell r="A102" t="str">
            <v>3212</v>
          </cell>
          <cell r="B102">
            <v>581906.26</v>
          </cell>
          <cell r="D102">
            <v>6104.16</v>
          </cell>
          <cell r="E102">
            <v>136</v>
          </cell>
        </row>
        <row r="103">
          <cell r="A103" t="str">
            <v>3213</v>
          </cell>
          <cell r="B103">
            <v>262097.25</v>
          </cell>
          <cell r="D103">
            <v>2576.7399999999998</v>
          </cell>
          <cell r="E103">
            <v>183</v>
          </cell>
        </row>
        <row r="104">
          <cell r="A104" t="str">
            <v>3214</v>
          </cell>
          <cell r="B104">
            <v>312272.25</v>
          </cell>
          <cell r="D104">
            <v>9497.92</v>
          </cell>
          <cell r="E104">
            <v>169</v>
          </cell>
        </row>
        <row r="105">
          <cell r="A105" t="str">
            <v>3215</v>
          </cell>
          <cell r="B105">
            <v>455067.5</v>
          </cell>
          <cell r="D105">
            <v>622.35</v>
          </cell>
          <cell r="E105">
            <v>148</v>
          </cell>
        </row>
        <row r="106">
          <cell r="A106" t="str">
            <v>3302</v>
          </cell>
          <cell r="B106">
            <v>25563.5</v>
          </cell>
          <cell r="D106">
            <v>516</v>
          </cell>
          <cell r="E106">
            <v>298</v>
          </cell>
        </row>
        <row r="107">
          <cell r="A107" t="str">
            <v>3303</v>
          </cell>
          <cell r="B107">
            <v>342914</v>
          </cell>
          <cell r="D107">
            <v>1658.31</v>
          </cell>
          <cell r="E107">
            <v>163</v>
          </cell>
        </row>
        <row r="108">
          <cell r="A108" t="str">
            <v>3304</v>
          </cell>
          <cell r="B108">
            <v>8456215.2599999998</v>
          </cell>
          <cell r="D108">
            <v>50216.938999999998</v>
          </cell>
          <cell r="E108">
            <v>26</v>
          </cell>
        </row>
        <row r="109">
          <cell r="A109" t="str">
            <v>3305</v>
          </cell>
          <cell r="B109">
            <v>8486647.8200000003</v>
          </cell>
          <cell r="D109">
            <v>90541.08</v>
          </cell>
          <cell r="E109">
            <v>25</v>
          </cell>
        </row>
        <row r="110">
          <cell r="A110" t="str">
            <v>3306</v>
          </cell>
          <cell r="B110">
            <v>4040349.98</v>
          </cell>
          <cell r="D110">
            <v>14914.52</v>
          </cell>
          <cell r="E110">
            <v>51</v>
          </cell>
        </row>
        <row r="111">
          <cell r="A111" t="str">
            <v>3307</v>
          </cell>
          <cell r="B111">
            <v>2604239.9899999998</v>
          </cell>
          <cell r="D111">
            <v>9221.74</v>
          </cell>
          <cell r="E111">
            <v>62</v>
          </cell>
        </row>
        <row r="112">
          <cell r="A112" t="str">
            <v>3401</v>
          </cell>
          <cell r="B112">
            <v>7838629.0099999998</v>
          </cell>
          <cell r="D112">
            <v>67208.237999999998</v>
          </cell>
          <cell r="E112">
            <v>30</v>
          </cell>
        </row>
        <row r="113">
          <cell r="A113" t="str">
            <v>3402</v>
          </cell>
          <cell r="B113">
            <v>22140349.250000004</v>
          </cell>
          <cell r="D113">
            <v>527235.80099999998</v>
          </cell>
          <cell r="E113">
            <v>13</v>
          </cell>
        </row>
        <row r="114">
          <cell r="A114" t="str">
            <v>3403</v>
          </cell>
          <cell r="B114">
            <v>481939.18</v>
          </cell>
          <cell r="D114">
            <v>6396.7400000000007</v>
          </cell>
          <cell r="E114">
            <v>140</v>
          </cell>
        </row>
        <row r="115">
          <cell r="A115" t="str">
            <v>3405</v>
          </cell>
          <cell r="B115">
            <v>6594.36</v>
          </cell>
          <cell r="D115">
            <v>201.6</v>
          </cell>
          <cell r="E115">
            <v>343</v>
          </cell>
        </row>
        <row r="116">
          <cell r="A116" t="str">
            <v>3406</v>
          </cell>
          <cell r="B116">
            <v>7800.85</v>
          </cell>
          <cell r="D116">
            <v>296.2</v>
          </cell>
          <cell r="E116">
            <v>340</v>
          </cell>
        </row>
        <row r="117">
          <cell r="A117" t="str">
            <v>3407</v>
          </cell>
          <cell r="B117">
            <v>905.5</v>
          </cell>
          <cell r="D117">
            <v>3.84</v>
          </cell>
          <cell r="E117">
            <v>382</v>
          </cell>
        </row>
        <row r="118">
          <cell r="A118" t="str">
            <v>3502</v>
          </cell>
          <cell r="B118">
            <v>513.08000000000004</v>
          </cell>
          <cell r="D118">
            <v>6.4</v>
          </cell>
          <cell r="E118">
            <v>386</v>
          </cell>
        </row>
        <row r="119">
          <cell r="A119" t="str">
            <v>3505</v>
          </cell>
          <cell r="B119">
            <v>258852.75</v>
          </cell>
          <cell r="D119">
            <v>1550.4</v>
          </cell>
          <cell r="E119">
            <v>185</v>
          </cell>
        </row>
        <row r="120">
          <cell r="A120" t="str">
            <v>3506</v>
          </cell>
          <cell r="B120">
            <v>1115129.3299999998</v>
          </cell>
          <cell r="D120">
            <v>7005.4</v>
          </cell>
          <cell r="E120">
            <v>98</v>
          </cell>
        </row>
        <row r="121">
          <cell r="A121" t="str">
            <v>3606</v>
          </cell>
          <cell r="B121">
            <v>12690.75</v>
          </cell>
          <cell r="D121">
            <v>42.5</v>
          </cell>
          <cell r="E121">
            <v>328</v>
          </cell>
        </row>
        <row r="122">
          <cell r="A122" t="str">
            <v>3701</v>
          </cell>
          <cell r="B122">
            <v>19086.34</v>
          </cell>
          <cell r="D122">
            <v>26.43</v>
          </cell>
          <cell r="E122">
            <v>314</v>
          </cell>
        </row>
        <row r="123">
          <cell r="A123" t="str">
            <v>3808</v>
          </cell>
          <cell r="B123">
            <v>141595.66</v>
          </cell>
          <cell r="D123">
            <v>792.2</v>
          </cell>
          <cell r="E123">
            <v>216</v>
          </cell>
        </row>
        <row r="124">
          <cell r="A124" t="str">
            <v>3809</v>
          </cell>
          <cell r="B124">
            <v>4596900.37</v>
          </cell>
          <cell r="D124">
            <v>96517.19200000001</v>
          </cell>
          <cell r="E124">
            <v>49</v>
          </cell>
        </row>
        <row r="125">
          <cell r="A125" t="str">
            <v>3810</v>
          </cell>
          <cell r="B125">
            <v>27098</v>
          </cell>
          <cell r="D125">
            <v>722</v>
          </cell>
          <cell r="E125">
            <v>295</v>
          </cell>
        </row>
        <row r="126">
          <cell r="A126" t="str">
            <v>3811</v>
          </cell>
          <cell r="B126">
            <v>19162.400000000001</v>
          </cell>
          <cell r="D126">
            <v>291</v>
          </cell>
          <cell r="E126">
            <v>313</v>
          </cell>
        </row>
        <row r="127">
          <cell r="A127" t="str">
            <v>3814</v>
          </cell>
          <cell r="B127">
            <v>56129.75</v>
          </cell>
          <cell r="D127">
            <v>717.5</v>
          </cell>
          <cell r="E127">
            <v>265</v>
          </cell>
        </row>
        <row r="128">
          <cell r="A128" t="str">
            <v>3816</v>
          </cell>
          <cell r="B128">
            <v>12004.75</v>
          </cell>
          <cell r="D128">
            <v>1425</v>
          </cell>
          <cell r="E128">
            <v>329</v>
          </cell>
        </row>
        <row r="129">
          <cell r="A129" t="str">
            <v>3819</v>
          </cell>
          <cell r="B129">
            <v>523827.81</v>
          </cell>
          <cell r="D129">
            <v>3777</v>
          </cell>
          <cell r="E129">
            <v>138</v>
          </cell>
        </row>
        <row r="130">
          <cell r="A130" t="str">
            <v>3824</v>
          </cell>
          <cell r="B130">
            <v>1564349.13</v>
          </cell>
          <cell r="D130">
            <v>248661.6</v>
          </cell>
          <cell r="E130">
            <v>77</v>
          </cell>
        </row>
        <row r="131">
          <cell r="A131" t="str">
            <v>3825</v>
          </cell>
          <cell r="B131">
            <v>6261</v>
          </cell>
          <cell r="D131">
            <v>425.98</v>
          </cell>
          <cell r="E131">
            <v>344</v>
          </cell>
        </row>
        <row r="132">
          <cell r="A132" t="str">
            <v>3901</v>
          </cell>
          <cell r="B132">
            <v>7475690.9800000004</v>
          </cell>
          <cell r="D132">
            <v>179560</v>
          </cell>
          <cell r="E132">
            <v>32</v>
          </cell>
        </row>
        <row r="133">
          <cell r="A133" t="str">
            <v>3904</v>
          </cell>
          <cell r="B133">
            <v>13442.87</v>
          </cell>
          <cell r="D133">
            <v>24</v>
          </cell>
          <cell r="E133">
            <v>327</v>
          </cell>
        </row>
        <row r="134">
          <cell r="A134" t="str">
            <v>3906</v>
          </cell>
          <cell r="B134">
            <v>26370</v>
          </cell>
          <cell r="D134">
            <v>515</v>
          </cell>
          <cell r="E134">
            <v>296</v>
          </cell>
        </row>
        <row r="135">
          <cell r="A135" t="str">
            <v>3910</v>
          </cell>
          <cell r="B135">
            <v>68368</v>
          </cell>
          <cell r="D135">
            <v>343.5</v>
          </cell>
          <cell r="E135">
            <v>256</v>
          </cell>
        </row>
        <row r="136">
          <cell r="A136" t="str">
            <v>3913</v>
          </cell>
          <cell r="B136">
            <v>243796.25</v>
          </cell>
          <cell r="D136">
            <v>5475</v>
          </cell>
          <cell r="E136">
            <v>189</v>
          </cell>
        </row>
        <row r="137">
          <cell r="A137" t="str">
            <v>3915</v>
          </cell>
          <cell r="B137">
            <v>4386</v>
          </cell>
          <cell r="D137">
            <v>57.6</v>
          </cell>
          <cell r="E137">
            <v>351</v>
          </cell>
        </row>
        <row r="138">
          <cell r="A138" t="str">
            <v>3917</v>
          </cell>
          <cell r="B138">
            <v>6441440.4600000009</v>
          </cell>
          <cell r="D138">
            <v>127608.65600000002</v>
          </cell>
          <cell r="E138">
            <v>37</v>
          </cell>
        </row>
        <row r="139">
          <cell r="A139" t="str">
            <v>3918</v>
          </cell>
          <cell r="B139">
            <v>82242.39</v>
          </cell>
          <cell r="D139">
            <v>1160.1300000000001</v>
          </cell>
          <cell r="E139">
            <v>243</v>
          </cell>
        </row>
        <row r="140">
          <cell r="A140" t="str">
            <v>3919</v>
          </cell>
          <cell r="B140">
            <v>1401357.63</v>
          </cell>
          <cell r="D140">
            <v>5509.1629999999996</v>
          </cell>
          <cell r="E140">
            <v>83</v>
          </cell>
        </row>
        <row r="141">
          <cell r="A141" t="str">
            <v>3920</v>
          </cell>
          <cell r="B141">
            <v>4656706.1599999992</v>
          </cell>
          <cell r="D141">
            <v>69958.459999999977</v>
          </cell>
          <cell r="E141">
            <v>48</v>
          </cell>
        </row>
        <row r="142">
          <cell r="A142" t="str">
            <v>3921</v>
          </cell>
          <cell r="B142">
            <v>151365.12</v>
          </cell>
          <cell r="D142">
            <v>1779</v>
          </cell>
          <cell r="E142">
            <v>212</v>
          </cell>
        </row>
        <row r="143">
          <cell r="A143" t="str">
            <v>3922</v>
          </cell>
          <cell r="B143">
            <v>112310</v>
          </cell>
          <cell r="D143">
            <v>743.17000000000007</v>
          </cell>
          <cell r="E143">
            <v>231</v>
          </cell>
        </row>
        <row r="144">
          <cell r="A144" t="str">
            <v>3923</v>
          </cell>
          <cell r="B144">
            <v>90560208.609999999</v>
          </cell>
          <cell r="D144">
            <v>1404515.4100000001</v>
          </cell>
          <cell r="E144">
            <v>3</v>
          </cell>
        </row>
        <row r="145">
          <cell r="A145" t="str">
            <v>3924</v>
          </cell>
          <cell r="B145">
            <v>2542414.96</v>
          </cell>
          <cell r="D145">
            <v>28248.48</v>
          </cell>
          <cell r="E145">
            <v>63</v>
          </cell>
        </row>
        <row r="146">
          <cell r="A146" t="str">
            <v>3925</v>
          </cell>
          <cell r="B146">
            <v>1786989.06</v>
          </cell>
          <cell r="D146">
            <v>15608.240000000002</v>
          </cell>
          <cell r="E146">
            <v>71</v>
          </cell>
        </row>
        <row r="147">
          <cell r="A147" t="str">
            <v>3926</v>
          </cell>
          <cell r="B147">
            <v>1051707.6099999999</v>
          </cell>
          <cell r="D147">
            <v>12573.075000000001</v>
          </cell>
          <cell r="E147">
            <v>107</v>
          </cell>
        </row>
        <row r="148">
          <cell r="A148" t="str">
            <v>4006</v>
          </cell>
          <cell r="B148">
            <v>1460.36</v>
          </cell>
          <cell r="D148">
            <v>0.7</v>
          </cell>
          <cell r="E148">
            <v>371</v>
          </cell>
        </row>
        <row r="149">
          <cell r="A149" t="str">
            <v>4008</v>
          </cell>
          <cell r="B149">
            <v>179450.4</v>
          </cell>
          <cell r="D149">
            <v>1839.5</v>
          </cell>
          <cell r="E149">
            <v>205</v>
          </cell>
        </row>
        <row r="150">
          <cell r="A150" t="str">
            <v>4009</v>
          </cell>
          <cell r="B150">
            <v>185112.87</v>
          </cell>
          <cell r="D150">
            <v>2938.8209999999999</v>
          </cell>
          <cell r="E150">
            <v>204</v>
          </cell>
        </row>
        <row r="151">
          <cell r="A151" t="str">
            <v>4010</v>
          </cell>
          <cell r="B151">
            <v>99800</v>
          </cell>
          <cell r="D151">
            <v>166.28</v>
          </cell>
          <cell r="E151">
            <v>236</v>
          </cell>
        </row>
        <row r="152">
          <cell r="A152" t="str">
            <v>4011</v>
          </cell>
          <cell r="B152">
            <v>7607195.2300000004</v>
          </cell>
          <cell r="D152">
            <v>63148.89</v>
          </cell>
          <cell r="E152">
            <v>31</v>
          </cell>
        </row>
        <row r="153">
          <cell r="A153" t="str">
            <v>4012</v>
          </cell>
          <cell r="B153">
            <v>305221</v>
          </cell>
          <cell r="D153">
            <v>9954.9</v>
          </cell>
          <cell r="E153">
            <v>171</v>
          </cell>
        </row>
        <row r="154">
          <cell r="A154" t="str">
            <v>4013</v>
          </cell>
          <cell r="B154">
            <v>399966.44</v>
          </cell>
          <cell r="D154">
            <v>2468.23</v>
          </cell>
          <cell r="E154">
            <v>153</v>
          </cell>
        </row>
        <row r="155">
          <cell r="A155" t="str">
            <v>4015</v>
          </cell>
          <cell r="B155">
            <v>3902</v>
          </cell>
          <cell r="D155">
            <v>8.4</v>
          </cell>
          <cell r="E155">
            <v>353</v>
          </cell>
        </row>
        <row r="156">
          <cell r="A156" t="str">
            <v>4016</v>
          </cell>
          <cell r="B156">
            <v>1966234.97</v>
          </cell>
          <cell r="D156">
            <v>21079.383999999998</v>
          </cell>
          <cell r="E156">
            <v>66</v>
          </cell>
        </row>
        <row r="157">
          <cell r="A157" t="str">
            <v>4202</v>
          </cell>
          <cell r="B157">
            <v>33222</v>
          </cell>
          <cell r="D157">
            <v>380.5</v>
          </cell>
          <cell r="E157">
            <v>288</v>
          </cell>
        </row>
        <row r="158">
          <cell r="A158" t="str">
            <v>4203</v>
          </cell>
          <cell r="B158">
            <v>19935.420000000002</v>
          </cell>
          <cell r="D158">
            <v>189.32000000000002</v>
          </cell>
          <cell r="E158">
            <v>311</v>
          </cell>
        </row>
        <row r="159">
          <cell r="A159" t="str">
            <v>4412</v>
          </cell>
          <cell r="B159">
            <v>1264575.04</v>
          </cell>
          <cell r="D159">
            <v>83544.69</v>
          </cell>
          <cell r="E159">
            <v>90</v>
          </cell>
        </row>
        <row r="160">
          <cell r="A160" t="str">
            <v>4415</v>
          </cell>
          <cell r="B160">
            <v>9351.7999999999993</v>
          </cell>
          <cell r="D160">
            <v>2.48</v>
          </cell>
          <cell r="E160">
            <v>334</v>
          </cell>
        </row>
        <row r="161">
          <cell r="A161" t="str">
            <v>4418</v>
          </cell>
          <cell r="B161">
            <v>4620.5600000000004</v>
          </cell>
          <cell r="D161">
            <v>80</v>
          </cell>
          <cell r="E161">
            <v>350</v>
          </cell>
        </row>
        <row r="162">
          <cell r="A162" t="str">
            <v>4421</v>
          </cell>
          <cell r="B162">
            <v>40395.549999999996</v>
          </cell>
          <cell r="D162">
            <v>1963.85</v>
          </cell>
          <cell r="E162">
            <v>282</v>
          </cell>
        </row>
        <row r="163">
          <cell r="A163" t="str">
            <v>4504</v>
          </cell>
          <cell r="B163">
            <v>24639.25</v>
          </cell>
          <cell r="D163">
            <v>88.6</v>
          </cell>
          <cell r="E163">
            <v>300</v>
          </cell>
        </row>
        <row r="164">
          <cell r="A164" t="str">
            <v>4601</v>
          </cell>
          <cell r="B164">
            <v>15728</v>
          </cell>
          <cell r="D164">
            <v>248.8</v>
          </cell>
          <cell r="E164">
            <v>320</v>
          </cell>
        </row>
        <row r="165">
          <cell r="A165" t="str">
            <v>4802</v>
          </cell>
          <cell r="B165">
            <v>1340216.8899999999</v>
          </cell>
          <cell r="D165">
            <v>32452.93</v>
          </cell>
          <cell r="E165">
            <v>88</v>
          </cell>
        </row>
        <row r="166">
          <cell r="A166" t="str">
            <v>4804</v>
          </cell>
          <cell r="B166">
            <v>1026717.14</v>
          </cell>
          <cell r="D166">
            <v>16871.25</v>
          </cell>
          <cell r="E166">
            <v>109</v>
          </cell>
        </row>
        <row r="167">
          <cell r="A167" t="str">
            <v>4805</v>
          </cell>
          <cell r="B167">
            <v>1824854.18</v>
          </cell>
          <cell r="D167">
            <v>122188</v>
          </cell>
          <cell r="E167">
            <v>69</v>
          </cell>
        </row>
        <row r="168">
          <cell r="A168" t="str">
            <v>4807</v>
          </cell>
          <cell r="B168">
            <v>318850</v>
          </cell>
          <cell r="D168">
            <v>22085</v>
          </cell>
          <cell r="E168">
            <v>168</v>
          </cell>
        </row>
        <row r="169">
          <cell r="A169" t="str">
            <v>4808</v>
          </cell>
          <cell r="B169">
            <v>43670.5</v>
          </cell>
          <cell r="D169">
            <v>257.5</v>
          </cell>
          <cell r="E169">
            <v>280</v>
          </cell>
        </row>
        <row r="170">
          <cell r="A170" t="str">
            <v>4810</v>
          </cell>
          <cell r="B170">
            <v>1399</v>
          </cell>
          <cell r="D170">
            <v>5</v>
          </cell>
          <cell r="E170">
            <v>372</v>
          </cell>
        </row>
        <row r="171">
          <cell r="A171" t="str">
            <v>4817</v>
          </cell>
          <cell r="B171">
            <v>1332</v>
          </cell>
          <cell r="D171">
            <v>27.7</v>
          </cell>
          <cell r="E171">
            <v>373</v>
          </cell>
        </row>
        <row r="172">
          <cell r="A172" t="str">
            <v>4818</v>
          </cell>
          <cell r="B172">
            <v>467149.77</v>
          </cell>
          <cell r="D172">
            <v>5282.32</v>
          </cell>
          <cell r="E172">
            <v>145</v>
          </cell>
        </row>
        <row r="173">
          <cell r="A173" t="str">
            <v>4819</v>
          </cell>
          <cell r="B173">
            <v>2124551.7199999997</v>
          </cell>
          <cell r="D173">
            <v>32691.5</v>
          </cell>
          <cell r="E173">
            <v>64</v>
          </cell>
        </row>
        <row r="174">
          <cell r="A174" t="str">
            <v>4820</v>
          </cell>
          <cell r="B174">
            <v>66399.75</v>
          </cell>
          <cell r="D174">
            <v>825.1099999999999</v>
          </cell>
          <cell r="E174">
            <v>259</v>
          </cell>
        </row>
        <row r="175">
          <cell r="A175" t="str">
            <v>4821</v>
          </cell>
          <cell r="B175">
            <v>804281.03</v>
          </cell>
          <cell r="D175">
            <v>1169.0139999999999</v>
          </cell>
          <cell r="E175">
            <v>124</v>
          </cell>
        </row>
        <row r="176">
          <cell r="A176" t="str">
            <v>4823</v>
          </cell>
          <cell r="B176">
            <v>117724.45</v>
          </cell>
          <cell r="D176">
            <v>2042.88</v>
          </cell>
          <cell r="E176">
            <v>226</v>
          </cell>
        </row>
        <row r="177">
          <cell r="A177" t="str">
            <v>4911</v>
          </cell>
          <cell r="B177">
            <v>162761</v>
          </cell>
          <cell r="D177">
            <v>3594.2</v>
          </cell>
          <cell r="E177">
            <v>209</v>
          </cell>
        </row>
        <row r="178">
          <cell r="A178" t="str">
            <v>5202</v>
          </cell>
          <cell r="B178">
            <v>20968.099999999999</v>
          </cell>
          <cell r="D178">
            <v>150</v>
          </cell>
          <cell r="E178">
            <v>309</v>
          </cell>
        </row>
        <row r="179">
          <cell r="A179" t="str">
            <v>5305</v>
          </cell>
          <cell r="B179">
            <v>427.56</v>
          </cell>
          <cell r="D179">
            <v>14.4</v>
          </cell>
          <cell r="E179">
            <v>388</v>
          </cell>
        </row>
        <row r="180">
          <cell r="A180" t="str">
            <v>5402</v>
          </cell>
          <cell r="B180">
            <v>146428.29999999999</v>
          </cell>
          <cell r="D180">
            <v>1360.884</v>
          </cell>
          <cell r="E180">
            <v>214</v>
          </cell>
        </row>
        <row r="181">
          <cell r="A181" t="str">
            <v>5607</v>
          </cell>
          <cell r="B181">
            <v>751143.22</v>
          </cell>
          <cell r="D181">
            <v>7047.7360000000008</v>
          </cell>
          <cell r="E181">
            <v>129</v>
          </cell>
        </row>
        <row r="182">
          <cell r="A182" t="str">
            <v>5608</v>
          </cell>
          <cell r="B182">
            <v>1172452</v>
          </cell>
          <cell r="D182">
            <v>10473</v>
          </cell>
          <cell r="E182">
            <v>95</v>
          </cell>
        </row>
        <row r="183">
          <cell r="A183" t="str">
            <v>5802</v>
          </cell>
          <cell r="B183">
            <v>36160</v>
          </cell>
          <cell r="D183">
            <v>220</v>
          </cell>
          <cell r="E183">
            <v>283</v>
          </cell>
        </row>
        <row r="184">
          <cell r="A184" t="str">
            <v>5903</v>
          </cell>
          <cell r="B184">
            <v>250843.52000000002</v>
          </cell>
          <cell r="D184">
            <v>3865.2</v>
          </cell>
          <cell r="E184">
            <v>187</v>
          </cell>
        </row>
        <row r="185">
          <cell r="A185" t="str">
            <v>5906</v>
          </cell>
          <cell r="B185">
            <v>0.01</v>
          </cell>
          <cell r="D185">
            <v>1</v>
          </cell>
          <cell r="E185">
            <v>395</v>
          </cell>
        </row>
        <row r="186">
          <cell r="A186" t="str">
            <v>5911</v>
          </cell>
          <cell r="B186">
            <v>5264.75</v>
          </cell>
          <cell r="D186">
            <v>30.34</v>
          </cell>
          <cell r="E186">
            <v>347</v>
          </cell>
        </row>
        <row r="187">
          <cell r="A187" t="str">
            <v>6105</v>
          </cell>
          <cell r="B187">
            <v>4</v>
          </cell>
          <cell r="D187">
            <v>78.400000000000006</v>
          </cell>
          <cell r="E187">
            <v>394</v>
          </cell>
        </row>
        <row r="188">
          <cell r="A188" t="str">
            <v>6109</v>
          </cell>
          <cell r="B188">
            <v>461918.37</v>
          </cell>
          <cell r="D188">
            <v>959.43000000000006</v>
          </cell>
          <cell r="E188">
            <v>146</v>
          </cell>
        </row>
        <row r="189">
          <cell r="A189" t="str">
            <v>6115</v>
          </cell>
          <cell r="B189">
            <v>22076.2</v>
          </cell>
          <cell r="D189">
            <v>91.199999999999989</v>
          </cell>
          <cell r="E189">
            <v>306</v>
          </cell>
        </row>
        <row r="190">
          <cell r="A190" t="str">
            <v>6116</v>
          </cell>
          <cell r="B190">
            <v>1085</v>
          </cell>
          <cell r="D190">
            <v>6</v>
          </cell>
          <cell r="E190">
            <v>377</v>
          </cell>
        </row>
        <row r="191">
          <cell r="A191" t="str">
            <v>6201</v>
          </cell>
          <cell r="B191">
            <v>79799.509999999995</v>
          </cell>
          <cell r="D191">
            <v>120</v>
          </cell>
          <cell r="E191">
            <v>245</v>
          </cell>
        </row>
        <row r="192">
          <cell r="A192" t="str">
            <v>6209</v>
          </cell>
          <cell r="B192">
            <v>1027</v>
          </cell>
          <cell r="D192">
            <v>51.2</v>
          </cell>
          <cell r="E192">
            <v>379</v>
          </cell>
        </row>
        <row r="193">
          <cell r="A193" t="str">
            <v>6210</v>
          </cell>
          <cell r="B193">
            <v>50839.24</v>
          </cell>
          <cell r="D193">
            <v>76</v>
          </cell>
          <cell r="E193">
            <v>271</v>
          </cell>
        </row>
        <row r="194">
          <cell r="A194" t="str">
            <v>6213</v>
          </cell>
          <cell r="B194">
            <v>260000</v>
          </cell>
          <cell r="D194">
            <v>2140</v>
          </cell>
          <cell r="E194">
            <v>184</v>
          </cell>
        </row>
        <row r="195">
          <cell r="A195" t="str">
            <v>6302</v>
          </cell>
          <cell r="B195">
            <v>8307.7999999999993</v>
          </cell>
          <cell r="D195">
            <v>57.04</v>
          </cell>
          <cell r="E195">
            <v>337</v>
          </cell>
        </row>
        <row r="196">
          <cell r="A196" t="str">
            <v>6304</v>
          </cell>
          <cell r="B196">
            <v>771824</v>
          </cell>
          <cell r="D196">
            <v>4480</v>
          </cell>
          <cell r="E196">
            <v>126</v>
          </cell>
        </row>
        <row r="197">
          <cell r="A197" t="str">
            <v>6305</v>
          </cell>
          <cell r="B197">
            <v>874653.49</v>
          </cell>
          <cell r="D197">
            <v>5399.9</v>
          </cell>
          <cell r="E197">
            <v>117</v>
          </cell>
        </row>
        <row r="198">
          <cell r="A198" t="str">
            <v>6306</v>
          </cell>
          <cell r="B198">
            <v>1152</v>
          </cell>
          <cell r="D198">
            <v>6</v>
          </cell>
          <cell r="E198">
            <v>376</v>
          </cell>
        </row>
        <row r="199">
          <cell r="A199" t="str">
            <v>6307</v>
          </cell>
          <cell r="B199">
            <v>50634</v>
          </cell>
          <cell r="D199">
            <v>623</v>
          </cell>
          <cell r="E199">
            <v>272</v>
          </cell>
        </row>
        <row r="200">
          <cell r="A200" t="str">
            <v>6402</v>
          </cell>
          <cell r="B200">
            <v>850416.5</v>
          </cell>
          <cell r="D200">
            <v>6028.12</v>
          </cell>
          <cell r="E200">
            <v>122</v>
          </cell>
        </row>
        <row r="201">
          <cell r="A201" t="str">
            <v>6406</v>
          </cell>
          <cell r="B201">
            <v>301976.09999999998</v>
          </cell>
          <cell r="D201">
            <v>1738.28</v>
          </cell>
          <cell r="E201">
            <v>173</v>
          </cell>
        </row>
        <row r="202">
          <cell r="A202" t="str">
            <v>6504</v>
          </cell>
          <cell r="B202">
            <v>2653.56</v>
          </cell>
          <cell r="D202">
            <v>980.4</v>
          </cell>
          <cell r="E202">
            <v>365</v>
          </cell>
        </row>
        <row r="203">
          <cell r="A203" t="str">
            <v>6505</v>
          </cell>
          <cell r="B203">
            <v>143331.97</v>
          </cell>
          <cell r="D203">
            <v>9.1999999999999993</v>
          </cell>
          <cell r="E203">
            <v>215</v>
          </cell>
        </row>
        <row r="204">
          <cell r="A204" t="str">
            <v>6601</v>
          </cell>
          <cell r="B204">
            <v>52612</v>
          </cell>
          <cell r="D204">
            <v>324</v>
          </cell>
          <cell r="E204">
            <v>267</v>
          </cell>
        </row>
        <row r="205">
          <cell r="A205" t="str">
            <v>6703</v>
          </cell>
          <cell r="B205">
            <v>214997.95</v>
          </cell>
          <cell r="D205">
            <v>27.57</v>
          </cell>
          <cell r="E205">
            <v>201</v>
          </cell>
        </row>
        <row r="206">
          <cell r="A206" t="str">
            <v>6804</v>
          </cell>
          <cell r="B206">
            <v>77477.399999999994</v>
          </cell>
          <cell r="D206">
            <v>507.3</v>
          </cell>
          <cell r="E206">
            <v>249</v>
          </cell>
        </row>
        <row r="207">
          <cell r="A207" t="str">
            <v>6805</v>
          </cell>
          <cell r="B207">
            <v>237654.25</v>
          </cell>
          <cell r="D207">
            <v>808.4</v>
          </cell>
          <cell r="E207">
            <v>193</v>
          </cell>
        </row>
        <row r="208">
          <cell r="A208" t="str">
            <v>6808</v>
          </cell>
          <cell r="B208">
            <v>115893.12</v>
          </cell>
          <cell r="D208">
            <v>11592</v>
          </cell>
          <cell r="E208">
            <v>227</v>
          </cell>
        </row>
        <row r="209">
          <cell r="A209" t="str">
            <v>6809</v>
          </cell>
          <cell r="B209">
            <v>1380038.5</v>
          </cell>
          <cell r="D209">
            <v>208354.75</v>
          </cell>
          <cell r="E209">
            <v>85</v>
          </cell>
        </row>
        <row r="210">
          <cell r="A210" t="str">
            <v>6810</v>
          </cell>
          <cell r="B210">
            <v>8452066.1600000001</v>
          </cell>
          <cell r="D210">
            <v>1358975.19</v>
          </cell>
          <cell r="E210">
            <v>27</v>
          </cell>
        </row>
        <row r="211">
          <cell r="A211" t="str">
            <v>6811</v>
          </cell>
          <cell r="B211">
            <v>17404432.98</v>
          </cell>
          <cell r="D211">
            <v>2142436.5299999998</v>
          </cell>
          <cell r="E211">
            <v>20</v>
          </cell>
        </row>
        <row r="212">
          <cell r="A212" t="str">
            <v>6812</v>
          </cell>
          <cell r="B212">
            <v>113539.55</v>
          </cell>
          <cell r="D212">
            <v>462.19200000000001</v>
          </cell>
          <cell r="E212">
            <v>229</v>
          </cell>
        </row>
        <row r="213">
          <cell r="A213" t="str">
            <v>6813</v>
          </cell>
          <cell r="B213">
            <v>114862.5</v>
          </cell>
          <cell r="D213">
            <v>412</v>
          </cell>
          <cell r="E213">
            <v>228</v>
          </cell>
        </row>
        <row r="214">
          <cell r="A214" t="str">
            <v>6901</v>
          </cell>
          <cell r="B214">
            <v>933266.1</v>
          </cell>
          <cell r="D214">
            <v>118288.45</v>
          </cell>
          <cell r="E214">
            <v>113</v>
          </cell>
        </row>
        <row r="215">
          <cell r="A215" t="str">
            <v>6905</v>
          </cell>
          <cell r="B215">
            <v>371819.07999999996</v>
          </cell>
          <cell r="D215">
            <v>25896.6</v>
          </cell>
          <cell r="E215">
            <v>157</v>
          </cell>
        </row>
        <row r="216">
          <cell r="A216" t="str">
            <v>6907</v>
          </cell>
          <cell r="B216">
            <v>6963748.75</v>
          </cell>
          <cell r="D216">
            <v>839732.19</v>
          </cell>
          <cell r="E216">
            <v>36</v>
          </cell>
        </row>
        <row r="217">
          <cell r="A217" t="str">
            <v>6909</v>
          </cell>
          <cell r="B217">
            <v>262892</v>
          </cell>
          <cell r="D217">
            <v>30422</v>
          </cell>
          <cell r="E217">
            <v>182</v>
          </cell>
        </row>
        <row r="218">
          <cell r="A218" t="str">
            <v>6910</v>
          </cell>
          <cell r="B218">
            <v>1290493.71</v>
          </cell>
          <cell r="D218">
            <v>29245.25</v>
          </cell>
          <cell r="E218">
            <v>89</v>
          </cell>
        </row>
        <row r="219">
          <cell r="A219" t="str">
            <v>6911</v>
          </cell>
          <cell r="B219">
            <v>2251</v>
          </cell>
          <cell r="D219">
            <v>17.91</v>
          </cell>
          <cell r="E219">
            <v>367</v>
          </cell>
        </row>
        <row r="220">
          <cell r="A220" t="str">
            <v>6912</v>
          </cell>
          <cell r="B220">
            <v>5462.88</v>
          </cell>
          <cell r="D220">
            <v>247.05</v>
          </cell>
          <cell r="E220">
            <v>346</v>
          </cell>
        </row>
        <row r="221">
          <cell r="A221" t="str">
            <v>7005</v>
          </cell>
          <cell r="B221">
            <v>1109563.96</v>
          </cell>
          <cell r="D221">
            <v>83482.049999999988</v>
          </cell>
          <cell r="E221">
            <v>99</v>
          </cell>
        </row>
        <row r="222">
          <cell r="A222" t="str">
            <v>7007</v>
          </cell>
          <cell r="B222">
            <v>51408.66</v>
          </cell>
          <cell r="D222">
            <v>1232.54</v>
          </cell>
          <cell r="E222">
            <v>269</v>
          </cell>
        </row>
        <row r="223">
          <cell r="A223" t="str">
            <v>7009</v>
          </cell>
          <cell r="B223">
            <v>45040.130000000005</v>
          </cell>
          <cell r="D223">
            <v>413.56</v>
          </cell>
          <cell r="E223">
            <v>279</v>
          </cell>
        </row>
        <row r="224">
          <cell r="A224" t="str">
            <v>7010</v>
          </cell>
          <cell r="B224">
            <v>1377646.19</v>
          </cell>
          <cell r="D224">
            <v>54329.1</v>
          </cell>
          <cell r="E224">
            <v>87</v>
          </cell>
        </row>
        <row r="225">
          <cell r="A225" t="str">
            <v>7013</v>
          </cell>
          <cell r="B225">
            <v>14950</v>
          </cell>
          <cell r="D225">
            <v>154</v>
          </cell>
          <cell r="E225">
            <v>322</v>
          </cell>
        </row>
        <row r="226">
          <cell r="A226" t="str">
            <v>7015</v>
          </cell>
          <cell r="B226">
            <v>468377.25</v>
          </cell>
          <cell r="D226">
            <v>21033</v>
          </cell>
          <cell r="E226">
            <v>144</v>
          </cell>
        </row>
        <row r="227">
          <cell r="A227" t="str">
            <v>7016</v>
          </cell>
          <cell r="B227">
            <v>746725.8</v>
          </cell>
          <cell r="D227">
            <v>38565</v>
          </cell>
          <cell r="E227">
            <v>130</v>
          </cell>
        </row>
        <row r="228">
          <cell r="A228" t="str">
            <v>7019</v>
          </cell>
          <cell r="B228">
            <v>63190</v>
          </cell>
          <cell r="D228">
            <v>700</v>
          </cell>
          <cell r="E228">
            <v>261</v>
          </cell>
        </row>
        <row r="229">
          <cell r="A229" t="str">
            <v>7210</v>
          </cell>
          <cell r="B229">
            <v>197900</v>
          </cell>
          <cell r="D229">
            <v>3746</v>
          </cell>
          <cell r="E229">
            <v>202</v>
          </cell>
        </row>
        <row r="230">
          <cell r="A230" t="str">
            <v>7212</v>
          </cell>
          <cell r="B230">
            <v>48550</v>
          </cell>
          <cell r="D230">
            <v>1410</v>
          </cell>
          <cell r="E230">
            <v>273</v>
          </cell>
        </row>
        <row r="231">
          <cell r="A231" t="str">
            <v>7213</v>
          </cell>
          <cell r="B231">
            <v>1009844</v>
          </cell>
          <cell r="D231">
            <v>50226</v>
          </cell>
          <cell r="E231">
            <v>110</v>
          </cell>
        </row>
        <row r="232">
          <cell r="A232" t="str">
            <v>7214</v>
          </cell>
          <cell r="B232">
            <v>3334010.9200000004</v>
          </cell>
          <cell r="D232">
            <v>163478.16</v>
          </cell>
          <cell r="E232">
            <v>55</v>
          </cell>
        </row>
        <row r="233">
          <cell r="A233" t="str">
            <v>7215</v>
          </cell>
          <cell r="B233">
            <v>78187.570000000007</v>
          </cell>
          <cell r="D233">
            <v>2488.34</v>
          </cell>
          <cell r="E233">
            <v>248</v>
          </cell>
        </row>
        <row r="234">
          <cell r="A234" t="str">
            <v>7216</v>
          </cell>
          <cell r="B234">
            <v>1589285.4</v>
          </cell>
          <cell r="D234">
            <v>61698.880000000005</v>
          </cell>
          <cell r="E234">
            <v>75</v>
          </cell>
        </row>
        <row r="235">
          <cell r="A235" t="str">
            <v>7217</v>
          </cell>
          <cell r="B235">
            <v>955888.45</v>
          </cell>
          <cell r="D235">
            <v>28441.359999999997</v>
          </cell>
          <cell r="E235">
            <v>112</v>
          </cell>
        </row>
        <row r="236">
          <cell r="A236" t="str">
            <v>7220</v>
          </cell>
          <cell r="B236">
            <v>26178.75</v>
          </cell>
          <cell r="D236">
            <v>213.9</v>
          </cell>
          <cell r="E236">
            <v>297</v>
          </cell>
        </row>
        <row r="237">
          <cell r="A237" t="str">
            <v>7225</v>
          </cell>
          <cell r="B237">
            <v>1465341.03</v>
          </cell>
          <cell r="D237">
            <v>34311</v>
          </cell>
          <cell r="E237">
            <v>80</v>
          </cell>
        </row>
        <row r="238">
          <cell r="A238" t="str">
            <v>7229</v>
          </cell>
          <cell r="B238">
            <v>53839.6</v>
          </cell>
          <cell r="D238">
            <v>2000</v>
          </cell>
          <cell r="E238">
            <v>266</v>
          </cell>
        </row>
        <row r="239">
          <cell r="A239" t="str">
            <v>7303</v>
          </cell>
          <cell r="B239">
            <v>21816.5</v>
          </cell>
          <cell r="D239">
            <v>138.48000000000002</v>
          </cell>
          <cell r="E239">
            <v>307</v>
          </cell>
        </row>
        <row r="240">
          <cell r="A240" t="str">
            <v>7304</v>
          </cell>
          <cell r="B240">
            <v>33218.400000000001</v>
          </cell>
          <cell r="D240">
            <v>685.28</v>
          </cell>
          <cell r="E240">
            <v>289</v>
          </cell>
        </row>
        <row r="241">
          <cell r="A241" t="str">
            <v>7306</v>
          </cell>
          <cell r="B241">
            <v>68529</v>
          </cell>
          <cell r="D241">
            <v>2250</v>
          </cell>
          <cell r="E241">
            <v>255</v>
          </cell>
        </row>
        <row r="242">
          <cell r="A242" t="str">
            <v>7307</v>
          </cell>
          <cell r="B242">
            <v>8222.39</v>
          </cell>
          <cell r="D242">
            <v>31.224</v>
          </cell>
          <cell r="E242">
            <v>338</v>
          </cell>
        </row>
        <row r="243">
          <cell r="A243" t="str">
            <v>7308</v>
          </cell>
          <cell r="B243">
            <v>1452674.44</v>
          </cell>
          <cell r="D243">
            <v>60679.479999999996</v>
          </cell>
          <cell r="E243">
            <v>81</v>
          </cell>
        </row>
        <row r="244">
          <cell r="A244" t="str">
            <v>7310</v>
          </cell>
          <cell r="B244">
            <v>11232.32</v>
          </cell>
          <cell r="D244">
            <v>28.725000000000001</v>
          </cell>
          <cell r="E244">
            <v>331</v>
          </cell>
        </row>
        <row r="245">
          <cell r="A245" t="str">
            <v>7311</v>
          </cell>
          <cell r="B245">
            <v>329904.5</v>
          </cell>
          <cell r="D245">
            <v>12732</v>
          </cell>
          <cell r="E245">
            <v>166</v>
          </cell>
        </row>
        <row r="246">
          <cell r="A246" t="str">
            <v>7312</v>
          </cell>
          <cell r="B246">
            <v>134681.32999999999</v>
          </cell>
          <cell r="D246">
            <v>3438.05</v>
          </cell>
          <cell r="E246">
            <v>221</v>
          </cell>
        </row>
        <row r="247">
          <cell r="A247" t="str">
            <v>7313</v>
          </cell>
          <cell r="B247">
            <v>1108800</v>
          </cell>
          <cell r="D247">
            <v>31920</v>
          </cell>
          <cell r="E247">
            <v>100</v>
          </cell>
        </row>
        <row r="248">
          <cell r="A248" t="str">
            <v>7314</v>
          </cell>
          <cell r="B248">
            <v>1172995.03</v>
          </cell>
          <cell r="D248">
            <v>51081.070000000007</v>
          </cell>
          <cell r="E248">
            <v>94</v>
          </cell>
        </row>
        <row r="249">
          <cell r="A249" t="str">
            <v>7315</v>
          </cell>
          <cell r="B249">
            <v>291539.5</v>
          </cell>
          <cell r="D249">
            <v>1460.18</v>
          </cell>
          <cell r="E249">
            <v>175</v>
          </cell>
        </row>
        <row r="250">
          <cell r="A250" t="str">
            <v>7317</v>
          </cell>
          <cell r="B250">
            <v>237463.41</v>
          </cell>
          <cell r="D250">
            <v>3858</v>
          </cell>
          <cell r="E250">
            <v>194</v>
          </cell>
        </row>
        <row r="251">
          <cell r="A251" t="str">
            <v>7318</v>
          </cell>
          <cell r="B251">
            <v>714418.98</v>
          </cell>
          <cell r="D251">
            <v>7462.344000000001</v>
          </cell>
          <cell r="E251">
            <v>131</v>
          </cell>
        </row>
        <row r="252">
          <cell r="A252" t="str">
            <v>7320</v>
          </cell>
          <cell r="B252">
            <v>20935.190000000002</v>
          </cell>
          <cell r="D252">
            <v>55.676999999999992</v>
          </cell>
          <cell r="E252">
            <v>310</v>
          </cell>
        </row>
        <row r="253">
          <cell r="A253" t="str">
            <v>7321</v>
          </cell>
          <cell r="B253">
            <v>152993.37</v>
          </cell>
          <cell r="D253">
            <v>705.64</v>
          </cell>
          <cell r="E253">
            <v>211</v>
          </cell>
        </row>
        <row r="254">
          <cell r="A254" t="str">
            <v>7323</v>
          </cell>
          <cell r="B254">
            <v>169533.71999999997</v>
          </cell>
          <cell r="D254">
            <v>635.31999999999994</v>
          </cell>
          <cell r="E254">
            <v>208</v>
          </cell>
        </row>
        <row r="255">
          <cell r="A255" t="str">
            <v>7324</v>
          </cell>
          <cell r="B255">
            <v>468421.25</v>
          </cell>
          <cell r="D255">
            <v>17365.760000000002</v>
          </cell>
          <cell r="E255">
            <v>143</v>
          </cell>
        </row>
        <row r="256">
          <cell r="A256" t="str">
            <v>7325</v>
          </cell>
          <cell r="B256">
            <v>58679.85</v>
          </cell>
          <cell r="D256">
            <v>716.51</v>
          </cell>
          <cell r="E256">
            <v>264</v>
          </cell>
        </row>
        <row r="257">
          <cell r="A257" t="str">
            <v>7326</v>
          </cell>
          <cell r="B257">
            <v>866789.86</v>
          </cell>
          <cell r="D257">
            <v>9568.1549999999988</v>
          </cell>
          <cell r="E257">
            <v>118</v>
          </cell>
        </row>
        <row r="258">
          <cell r="A258" t="str">
            <v>7409</v>
          </cell>
          <cell r="B258">
            <v>353.76</v>
          </cell>
          <cell r="D258">
            <v>3</v>
          </cell>
          <cell r="E258">
            <v>389</v>
          </cell>
        </row>
        <row r="259">
          <cell r="A259" t="str">
            <v>7411</v>
          </cell>
          <cell r="B259">
            <v>291975</v>
          </cell>
          <cell r="D259">
            <v>887</v>
          </cell>
          <cell r="E259">
            <v>174</v>
          </cell>
        </row>
        <row r="260">
          <cell r="A260" t="str">
            <v>7412</v>
          </cell>
          <cell r="B260">
            <v>1326.97</v>
          </cell>
          <cell r="D260">
            <v>2.3199999999999998</v>
          </cell>
          <cell r="E260">
            <v>374</v>
          </cell>
        </row>
        <row r="261">
          <cell r="A261" t="str">
            <v>7415</v>
          </cell>
          <cell r="B261">
            <v>226.5</v>
          </cell>
          <cell r="D261">
            <v>0.5</v>
          </cell>
          <cell r="E261">
            <v>392</v>
          </cell>
        </row>
        <row r="262">
          <cell r="A262" t="str">
            <v>7418</v>
          </cell>
          <cell r="B262">
            <v>14679.7</v>
          </cell>
          <cell r="D262">
            <v>246.49</v>
          </cell>
          <cell r="E262">
            <v>323</v>
          </cell>
        </row>
        <row r="263">
          <cell r="A263" t="str">
            <v>7604</v>
          </cell>
          <cell r="B263">
            <v>190219.30000000002</v>
          </cell>
          <cell r="D263">
            <v>407.75</v>
          </cell>
          <cell r="E263">
            <v>203</v>
          </cell>
        </row>
        <row r="264">
          <cell r="A264" t="str">
            <v>7606</v>
          </cell>
          <cell r="B264">
            <v>242606.75</v>
          </cell>
          <cell r="D264">
            <v>1739.5</v>
          </cell>
          <cell r="E264">
            <v>191</v>
          </cell>
        </row>
        <row r="265">
          <cell r="A265" t="str">
            <v>7609</v>
          </cell>
          <cell r="B265">
            <v>231574</v>
          </cell>
          <cell r="D265">
            <v>1554</v>
          </cell>
          <cell r="E265">
            <v>197</v>
          </cell>
        </row>
        <row r="266">
          <cell r="A266" t="str">
            <v>7610</v>
          </cell>
          <cell r="B266">
            <v>235060.75</v>
          </cell>
          <cell r="D266">
            <v>2501.5</v>
          </cell>
          <cell r="E266">
            <v>195</v>
          </cell>
        </row>
        <row r="267">
          <cell r="A267" t="str">
            <v>7615</v>
          </cell>
          <cell r="B267">
            <v>1411600.01</v>
          </cell>
          <cell r="D267">
            <v>6696</v>
          </cell>
          <cell r="E267">
            <v>82</v>
          </cell>
        </row>
        <row r="268">
          <cell r="A268" t="str">
            <v>7616</v>
          </cell>
          <cell r="B268">
            <v>2151.02</v>
          </cell>
          <cell r="D268">
            <v>6.16</v>
          </cell>
          <cell r="E268">
            <v>368</v>
          </cell>
        </row>
        <row r="269">
          <cell r="A269" t="str">
            <v>7905</v>
          </cell>
          <cell r="B269">
            <v>1168689.3600000001</v>
          </cell>
          <cell r="D269">
            <v>29822.799999999999</v>
          </cell>
          <cell r="E269">
            <v>96</v>
          </cell>
        </row>
        <row r="270">
          <cell r="A270" t="str">
            <v>8102</v>
          </cell>
          <cell r="B270">
            <v>136898.75</v>
          </cell>
          <cell r="D270">
            <v>2000</v>
          </cell>
          <cell r="E270">
            <v>219</v>
          </cell>
        </row>
        <row r="271">
          <cell r="A271" t="str">
            <v>8201</v>
          </cell>
          <cell r="B271">
            <v>15912.76</v>
          </cell>
          <cell r="D271">
            <v>187.89999999999998</v>
          </cell>
          <cell r="E271">
            <v>319</v>
          </cell>
        </row>
        <row r="272">
          <cell r="A272" t="str">
            <v>8202</v>
          </cell>
          <cell r="B272">
            <v>96813.119999999995</v>
          </cell>
          <cell r="D272">
            <v>229.32</v>
          </cell>
          <cell r="E272">
            <v>237</v>
          </cell>
        </row>
        <row r="273">
          <cell r="A273" t="str">
            <v>8203</v>
          </cell>
          <cell r="B273">
            <v>17953.96</v>
          </cell>
          <cell r="D273">
            <v>151.19999999999999</v>
          </cell>
          <cell r="E273">
            <v>315</v>
          </cell>
        </row>
        <row r="274">
          <cell r="A274" t="str">
            <v>8204</v>
          </cell>
          <cell r="B274">
            <v>987.85</v>
          </cell>
          <cell r="D274">
            <v>13.8</v>
          </cell>
          <cell r="E274">
            <v>381</v>
          </cell>
        </row>
        <row r="275">
          <cell r="A275" t="str">
            <v>8205</v>
          </cell>
          <cell r="B275">
            <v>882804.22</v>
          </cell>
          <cell r="D275">
            <v>2184.915</v>
          </cell>
          <cell r="E275">
            <v>115</v>
          </cell>
        </row>
        <row r="276">
          <cell r="A276" t="str">
            <v>8207</v>
          </cell>
          <cell r="B276">
            <v>69248.37</v>
          </cell>
          <cell r="D276">
            <v>232.20000000000002</v>
          </cell>
          <cell r="E276">
            <v>253</v>
          </cell>
        </row>
        <row r="277">
          <cell r="A277" t="str">
            <v>8208</v>
          </cell>
          <cell r="B277">
            <v>765414.92</v>
          </cell>
          <cell r="D277">
            <v>1579</v>
          </cell>
          <cell r="E277">
            <v>127</v>
          </cell>
        </row>
        <row r="278">
          <cell r="A278" t="str">
            <v>8211</v>
          </cell>
          <cell r="B278">
            <v>2838</v>
          </cell>
          <cell r="D278">
            <v>0.6</v>
          </cell>
          <cell r="E278">
            <v>364</v>
          </cell>
        </row>
        <row r="279">
          <cell r="A279" t="str">
            <v>8212</v>
          </cell>
          <cell r="B279">
            <v>69076.38</v>
          </cell>
          <cell r="D279">
            <v>20.6</v>
          </cell>
          <cell r="E279">
            <v>254</v>
          </cell>
        </row>
        <row r="280">
          <cell r="A280" t="str">
            <v>8214</v>
          </cell>
          <cell r="B280">
            <v>1709.96</v>
          </cell>
          <cell r="D280">
            <v>7.52</v>
          </cell>
          <cell r="E280">
            <v>369</v>
          </cell>
        </row>
        <row r="281">
          <cell r="A281" t="str">
            <v>8215</v>
          </cell>
          <cell r="B281">
            <v>67163.22</v>
          </cell>
          <cell r="D281">
            <v>388.55</v>
          </cell>
          <cell r="E281">
            <v>258</v>
          </cell>
        </row>
        <row r="282">
          <cell r="A282" t="str">
            <v>8301</v>
          </cell>
          <cell r="B282">
            <v>60631.09</v>
          </cell>
          <cell r="D282">
            <v>230.72</v>
          </cell>
          <cell r="E282">
            <v>263</v>
          </cell>
        </row>
        <row r="283">
          <cell r="A283" t="str">
            <v>8302</v>
          </cell>
          <cell r="B283">
            <v>850474.74</v>
          </cell>
          <cell r="D283">
            <v>8324.59</v>
          </cell>
          <cell r="E283">
            <v>121</v>
          </cell>
        </row>
        <row r="284">
          <cell r="A284" t="str">
            <v>8303</v>
          </cell>
          <cell r="B284">
            <v>1553254.3999999999</v>
          </cell>
          <cell r="D284">
            <v>12935</v>
          </cell>
          <cell r="E284">
            <v>78</v>
          </cell>
        </row>
        <row r="285">
          <cell r="A285" t="str">
            <v>8304</v>
          </cell>
          <cell r="B285">
            <v>22228</v>
          </cell>
          <cell r="D285">
            <v>111.8</v>
          </cell>
          <cell r="E285">
            <v>305</v>
          </cell>
        </row>
        <row r="286">
          <cell r="A286" t="str">
            <v>8305</v>
          </cell>
          <cell r="B286">
            <v>33968.01</v>
          </cell>
          <cell r="D286">
            <v>221.1</v>
          </cell>
          <cell r="E286">
            <v>286</v>
          </cell>
        </row>
        <row r="287">
          <cell r="A287" t="str">
            <v>8308</v>
          </cell>
          <cell r="B287">
            <v>1215.45</v>
          </cell>
          <cell r="D287">
            <v>10.74</v>
          </cell>
          <cell r="E287">
            <v>375</v>
          </cell>
        </row>
        <row r="288">
          <cell r="A288" t="str">
            <v>8311</v>
          </cell>
          <cell r="B288">
            <v>1078228.1200000001</v>
          </cell>
          <cell r="D288">
            <v>17171.830000000002</v>
          </cell>
          <cell r="E288">
            <v>104</v>
          </cell>
        </row>
        <row r="289">
          <cell r="A289" t="str">
            <v>8407</v>
          </cell>
          <cell r="B289">
            <v>1626340</v>
          </cell>
          <cell r="D289">
            <v>4710</v>
          </cell>
          <cell r="E289">
            <v>73</v>
          </cell>
        </row>
        <row r="290">
          <cell r="A290" t="str">
            <v>8408</v>
          </cell>
          <cell r="B290">
            <v>20831236.41</v>
          </cell>
          <cell r="D290">
            <v>60247</v>
          </cell>
          <cell r="E290">
            <v>15</v>
          </cell>
        </row>
        <row r="291">
          <cell r="A291" t="str">
            <v>8409</v>
          </cell>
          <cell r="B291">
            <v>398643.19000000006</v>
          </cell>
          <cell r="D291">
            <v>260.17600000000004</v>
          </cell>
          <cell r="E291">
            <v>154</v>
          </cell>
        </row>
        <row r="292">
          <cell r="A292" t="str">
            <v>8412</v>
          </cell>
          <cell r="B292">
            <v>22230.65</v>
          </cell>
          <cell r="D292">
            <v>16.600000000000001</v>
          </cell>
          <cell r="E292">
            <v>304</v>
          </cell>
        </row>
        <row r="293">
          <cell r="A293" t="str">
            <v>8413</v>
          </cell>
          <cell r="B293">
            <v>984502.92999999993</v>
          </cell>
          <cell r="D293">
            <v>5969.09</v>
          </cell>
          <cell r="E293">
            <v>111</v>
          </cell>
        </row>
        <row r="294">
          <cell r="A294" t="str">
            <v>8414</v>
          </cell>
          <cell r="B294">
            <v>1399429.0499999998</v>
          </cell>
          <cell r="D294">
            <v>6425.28</v>
          </cell>
          <cell r="E294">
            <v>84</v>
          </cell>
        </row>
        <row r="295">
          <cell r="A295" t="str">
            <v>8415</v>
          </cell>
          <cell r="B295">
            <v>1101852.6100000001</v>
          </cell>
          <cell r="D295">
            <v>815.6</v>
          </cell>
          <cell r="E295">
            <v>102</v>
          </cell>
        </row>
        <row r="296">
          <cell r="A296" t="str">
            <v>8417</v>
          </cell>
          <cell r="B296">
            <v>9802.5</v>
          </cell>
          <cell r="D296">
            <v>28.5</v>
          </cell>
          <cell r="E296">
            <v>333</v>
          </cell>
        </row>
        <row r="297">
          <cell r="A297" t="str">
            <v>8418</v>
          </cell>
          <cell r="B297">
            <v>5543747.7800000003</v>
          </cell>
          <cell r="D297">
            <v>41454.800000000003</v>
          </cell>
          <cell r="E297">
            <v>44</v>
          </cell>
        </row>
        <row r="298">
          <cell r="A298" t="str">
            <v>8419</v>
          </cell>
          <cell r="B298">
            <v>242111.05</v>
          </cell>
          <cell r="D298">
            <v>340.9</v>
          </cell>
          <cell r="E298">
            <v>192</v>
          </cell>
        </row>
        <row r="299">
          <cell r="A299" t="str">
            <v>8421</v>
          </cell>
          <cell r="B299">
            <v>759529.74</v>
          </cell>
          <cell r="D299">
            <v>1688.8390000000002</v>
          </cell>
          <cell r="E299">
            <v>128</v>
          </cell>
        </row>
        <row r="300">
          <cell r="A300" t="str">
            <v>8424</v>
          </cell>
          <cell r="B300">
            <v>5769207.4900000002</v>
          </cell>
          <cell r="D300">
            <v>10647.42</v>
          </cell>
          <cell r="E300">
            <v>43</v>
          </cell>
        </row>
        <row r="301">
          <cell r="A301" t="str">
            <v>8425</v>
          </cell>
          <cell r="B301">
            <v>272195.67</v>
          </cell>
          <cell r="D301">
            <v>1590</v>
          </cell>
          <cell r="E301">
            <v>180</v>
          </cell>
        </row>
        <row r="302">
          <cell r="A302" t="str">
            <v>8427</v>
          </cell>
          <cell r="B302">
            <v>150000</v>
          </cell>
          <cell r="D302">
            <v>4470</v>
          </cell>
          <cell r="E302">
            <v>213</v>
          </cell>
        </row>
        <row r="303">
          <cell r="A303" t="str">
            <v>8428</v>
          </cell>
          <cell r="B303">
            <v>227000</v>
          </cell>
          <cell r="D303">
            <v>22900</v>
          </cell>
          <cell r="E303">
            <v>199</v>
          </cell>
        </row>
        <row r="304">
          <cell r="A304" t="str">
            <v>8429</v>
          </cell>
          <cell r="B304">
            <v>5030000</v>
          </cell>
          <cell r="D304">
            <v>83620</v>
          </cell>
          <cell r="E304">
            <v>46</v>
          </cell>
        </row>
        <row r="305">
          <cell r="A305" t="str">
            <v>8431</v>
          </cell>
          <cell r="B305">
            <v>23944.81</v>
          </cell>
          <cell r="D305">
            <v>113.21</v>
          </cell>
          <cell r="E305">
            <v>301</v>
          </cell>
        </row>
        <row r="306">
          <cell r="A306" t="str">
            <v>8432</v>
          </cell>
          <cell r="B306">
            <v>3749664.4699999997</v>
          </cell>
          <cell r="D306">
            <v>41689.327999999994</v>
          </cell>
          <cell r="E306">
            <v>53</v>
          </cell>
        </row>
        <row r="307">
          <cell r="A307" t="str">
            <v>8433</v>
          </cell>
          <cell r="B307">
            <v>6345154.0800000001</v>
          </cell>
          <cell r="D307">
            <v>19136.645</v>
          </cell>
          <cell r="E307">
            <v>39</v>
          </cell>
        </row>
        <row r="308">
          <cell r="A308" t="str">
            <v>8437</v>
          </cell>
          <cell r="B308">
            <v>416300</v>
          </cell>
          <cell r="D308">
            <v>14690</v>
          </cell>
          <cell r="E308">
            <v>150</v>
          </cell>
        </row>
        <row r="309">
          <cell r="A309" t="str">
            <v>8441</v>
          </cell>
          <cell r="B309">
            <v>82019.5</v>
          </cell>
          <cell r="D309">
            <v>104.4</v>
          </cell>
          <cell r="E309">
            <v>244</v>
          </cell>
        </row>
        <row r="310">
          <cell r="A310" t="str">
            <v>8443</v>
          </cell>
          <cell r="B310">
            <v>363662.75</v>
          </cell>
          <cell r="D310">
            <v>258.10000000000002</v>
          </cell>
          <cell r="E310">
            <v>158</v>
          </cell>
        </row>
        <row r="311">
          <cell r="A311" t="str">
            <v>8450</v>
          </cell>
          <cell r="B311">
            <v>7122150.9900000002</v>
          </cell>
          <cell r="D311">
            <v>45392.78</v>
          </cell>
          <cell r="E311">
            <v>35</v>
          </cell>
        </row>
        <row r="312">
          <cell r="A312" t="str">
            <v>8451</v>
          </cell>
          <cell r="B312">
            <v>246200</v>
          </cell>
          <cell r="D312">
            <v>1805</v>
          </cell>
          <cell r="E312">
            <v>188</v>
          </cell>
        </row>
        <row r="313">
          <cell r="A313" t="str">
            <v>8457</v>
          </cell>
          <cell r="B313">
            <v>272150</v>
          </cell>
          <cell r="D313">
            <v>2429.83</v>
          </cell>
          <cell r="E313">
            <v>181</v>
          </cell>
        </row>
        <row r="314">
          <cell r="A314" t="str">
            <v>8459</v>
          </cell>
          <cell r="B314">
            <v>7760.31</v>
          </cell>
          <cell r="D314">
            <v>36.480000000000004</v>
          </cell>
          <cell r="E314">
            <v>341</v>
          </cell>
        </row>
        <row r="315">
          <cell r="A315" t="str">
            <v>8460</v>
          </cell>
          <cell r="B315">
            <v>33068.47</v>
          </cell>
          <cell r="D315">
            <v>56.85</v>
          </cell>
          <cell r="E315">
            <v>290</v>
          </cell>
        </row>
        <row r="316">
          <cell r="A316" t="str">
            <v>8461</v>
          </cell>
          <cell r="B316">
            <v>716.16</v>
          </cell>
          <cell r="D316">
            <v>1.68</v>
          </cell>
          <cell r="E316">
            <v>384</v>
          </cell>
        </row>
        <row r="317">
          <cell r="A317" t="str">
            <v>8462</v>
          </cell>
          <cell r="B317">
            <v>100000</v>
          </cell>
          <cell r="D317">
            <v>1500</v>
          </cell>
          <cell r="E317">
            <v>234</v>
          </cell>
        </row>
        <row r="318">
          <cell r="A318" t="str">
            <v>8463</v>
          </cell>
          <cell r="B318">
            <v>68000</v>
          </cell>
          <cell r="D318">
            <v>108</v>
          </cell>
          <cell r="E318">
            <v>257</v>
          </cell>
        </row>
        <row r="319">
          <cell r="A319" t="str">
            <v>8467</v>
          </cell>
          <cell r="B319">
            <v>139600</v>
          </cell>
          <cell r="D319">
            <v>180</v>
          </cell>
          <cell r="E319">
            <v>218</v>
          </cell>
        </row>
        <row r="320">
          <cell r="A320" t="str">
            <v>8468</v>
          </cell>
          <cell r="B320">
            <v>113267.75</v>
          </cell>
          <cell r="D320">
            <v>258.27</v>
          </cell>
          <cell r="E320">
            <v>230</v>
          </cell>
        </row>
        <row r="321">
          <cell r="A321" t="str">
            <v>8470</v>
          </cell>
          <cell r="B321">
            <v>8360</v>
          </cell>
          <cell r="D321">
            <v>1</v>
          </cell>
          <cell r="E321">
            <v>336</v>
          </cell>
        </row>
        <row r="322">
          <cell r="A322" t="str">
            <v>8471</v>
          </cell>
          <cell r="B322">
            <v>2069201</v>
          </cell>
          <cell r="D322">
            <v>737.91</v>
          </cell>
          <cell r="E322">
            <v>65</v>
          </cell>
        </row>
        <row r="323">
          <cell r="A323" t="str">
            <v>8472</v>
          </cell>
          <cell r="B323">
            <v>141400</v>
          </cell>
          <cell r="D323">
            <v>200</v>
          </cell>
          <cell r="E323">
            <v>217</v>
          </cell>
        </row>
        <row r="324">
          <cell r="A324" t="str">
            <v>8473</v>
          </cell>
          <cell r="B324">
            <v>3045</v>
          </cell>
          <cell r="D324">
            <v>1.6</v>
          </cell>
          <cell r="E324">
            <v>361</v>
          </cell>
        </row>
        <row r="325">
          <cell r="A325" t="str">
            <v>8474</v>
          </cell>
          <cell r="B325">
            <v>48000</v>
          </cell>
          <cell r="D325">
            <v>1500</v>
          </cell>
          <cell r="E325">
            <v>276</v>
          </cell>
        </row>
        <row r="326">
          <cell r="A326" t="str">
            <v>8479</v>
          </cell>
          <cell r="B326">
            <v>380400</v>
          </cell>
          <cell r="D326">
            <v>4663.32</v>
          </cell>
          <cell r="E326">
            <v>156</v>
          </cell>
        </row>
        <row r="327">
          <cell r="A327" t="str">
            <v>8481</v>
          </cell>
          <cell r="B327">
            <v>899868.49</v>
          </cell>
          <cell r="D327">
            <v>2422.9100000000008</v>
          </cell>
          <cell r="E327">
            <v>114</v>
          </cell>
        </row>
        <row r="328">
          <cell r="A328" t="str">
            <v>8482</v>
          </cell>
          <cell r="B328">
            <v>667018.50999999989</v>
          </cell>
          <cell r="D328">
            <v>1153.6109999999999</v>
          </cell>
          <cell r="E328">
            <v>133</v>
          </cell>
        </row>
        <row r="329">
          <cell r="A329" t="str">
            <v>8483</v>
          </cell>
          <cell r="B329">
            <v>835825.86</v>
          </cell>
          <cell r="D329">
            <v>1272.9490000000001</v>
          </cell>
          <cell r="E329">
            <v>123</v>
          </cell>
        </row>
        <row r="330">
          <cell r="A330" t="str">
            <v>8484</v>
          </cell>
          <cell r="B330">
            <v>224228.74</v>
          </cell>
          <cell r="D330">
            <v>59.78</v>
          </cell>
          <cell r="E330">
            <v>200</v>
          </cell>
        </row>
        <row r="331">
          <cell r="A331" t="str">
            <v>8486</v>
          </cell>
          <cell r="B331">
            <v>11068.2</v>
          </cell>
          <cell r="D331">
            <v>41.6</v>
          </cell>
          <cell r="E331">
            <v>332</v>
          </cell>
        </row>
        <row r="332">
          <cell r="A332" t="str">
            <v>8487</v>
          </cell>
          <cell r="B332">
            <v>447503.16</v>
          </cell>
          <cell r="D332">
            <v>123.89400000000001</v>
          </cell>
          <cell r="E332">
            <v>149</v>
          </cell>
        </row>
        <row r="333">
          <cell r="A333" t="str">
            <v>8501</v>
          </cell>
          <cell r="B333">
            <v>88814.5</v>
          </cell>
          <cell r="D333">
            <v>222.5</v>
          </cell>
          <cell r="E333">
            <v>241</v>
          </cell>
        </row>
        <row r="334">
          <cell r="A334" t="str">
            <v>8503</v>
          </cell>
          <cell r="B334">
            <v>48205</v>
          </cell>
          <cell r="D334">
            <v>164</v>
          </cell>
          <cell r="E334">
            <v>275</v>
          </cell>
        </row>
        <row r="335">
          <cell r="A335" t="str">
            <v>8504</v>
          </cell>
          <cell r="B335">
            <v>334687.34000000003</v>
          </cell>
          <cell r="D335">
            <v>1281.8499999999999</v>
          </cell>
          <cell r="E335">
            <v>164</v>
          </cell>
        </row>
        <row r="336">
          <cell r="A336" t="str">
            <v>8505</v>
          </cell>
          <cell r="B336">
            <v>174984.21</v>
          </cell>
          <cell r="D336">
            <v>109.55</v>
          </cell>
          <cell r="E336">
            <v>207</v>
          </cell>
        </row>
        <row r="337">
          <cell r="A337" t="str">
            <v>8507</v>
          </cell>
          <cell r="B337">
            <v>15438151</v>
          </cell>
          <cell r="D337">
            <v>133617</v>
          </cell>
          <cell r="E337">
            <v>21</v>
          </cell>
        </row>
        <row r="338">
          <cell r="A338" t="str">
            <v>8508</v>
          </cell>
          <cell r="B338">
            <v>83296.17</v>
          </cell>
          <cell r="D338">
            <v>246.79999999999998</v>
          </cell>
          <cell r="E338">
            <v>242</v>
          </cell>
        </row>
        <row r="339">
          <cell r="A339" t="str">
            <v>8509</v>
          </cell>
          <cell r="B339">
            <v>76446</v>
          </cell>
          <cell r="D339">
            <v>191.67</v>
          </cell>
          <cell r="E339">
            <v>250</v>
          </cell>
        </row>
        <row r="340">
          <cell r="A340" t="str">
            <v>8511</v>
          </cell>
          <cell r="B340">
            <v>243223.23</v>
          </cell>
          <cell r="D340">
            <v>146.07</v>
          </cell>
          <cell r="E340">
            <v>190</v>
          </cell>
        </row>
        <row r="341">
          <cell r="A341" t="str">
            <v>8512</v>
          </cell>
          <cell r="B341">
            <v>119241.60999999999</v>
          </cell>
          <cell r="D341">
            <v>134.72</v>
          </cell>
          <cell r="E341">
            <v>225</v>
          </cell>
        </row>
        <row r="342">
          <cell r="A342" t="str">
            <v>8513</v>
          </cell>
          <cell r="B342">
            <v>217.5</v>
          </cell>
          <cell r="D342">
            <v>0.84</v>
          </cell>
          <cell r="E342">
            <v>393</v>
          </cell>
        </row>
        <row r="343">
          <cell r="A343" t="str">
            <v>8514</v>
          </cell>
          <cell r="B343">
            <v>13946.91</v>
          </cell>
          <cell r="D343">
            <v>104</v>
          </cell>
          <cell r="E343">
            <v>326</v>
          </cell>
        </row>
        <row r="344">
          <cell r="A344" t="str">
            <v>8515</v>
          </cell>
          <cell r="B344">
            <v>52085.74</v>
          </cell>
          <cell r="D344">
            <v>105.51</v>
          </cell>
          <cell r="E344">
            <v>268</v>
          </cell>
        </row>
        <row r="345">
          <cell r="A345" t="str">
            <v>8516</v>
          </cell>
          <cell r="B345">
            <v>1032284.1699999999</v>
          </cell>
          <cell r="D345">
            <v>3203.1</v>
          </cell>
          <cell r="E345">
            <v>108</v>
          </cell>
        </row>
        <row r="346">
          <cell r="A346" t="str">
            <v>8517</v>
          </cell>
          <cell r="B346">
            <v>2621846</v>
          </cell>
          <cell r="D346">
            <v>29.060000000000002</v>
          </cell>
          <cell r="E346">
            <v>61</v>
          </cell>
        </row>
        <row r="347">
          <cell r="A347" t="str">
            <v>8518</v>
          </cell>
          <cell r="B347">
            <v>285541.25</v>
          </cell>
          <cell r="D347">
            <v>952.27999999999986</v>
          </cell>
          <cell r="E347">
            <v>177</v>
          </cell>
        </row>
        <row r="348">
          <cell r="A348" t="str">
            <v>8519</v>
          </cell>
          <cell r="B348">
            <v>46533</v>
          </cell>
          <cell r="D348">
            <v>51</v>
          </cell>
          <cell r="E348">
            <v>277</v>
          </cell>
        </row>
        <row r="349">
          <cell r="A349" t="str">
            <v>8522</v>
          </cell>
          <cell r="B349">
            <v>33820</v>
          </cell>
          <cell r="D349">
            <v>12.5</v>
          </cell>
          <cell r="E349">
            <v>287</v>
          </cell>
        </row>
        <row r="350">
          <cell r="A350" t="str">
            <v>8523</v>
          </cell>
          <cell r="B350">
            <v>71076.25</v>
          </cell>
          <cell r="D350">
            <v>10.430000000000001</v>
          </cell>
          <cell r="E350">
            <v>252</v>
          </cell>
        </row>
        <row r="351">
          <cell r="A351" t="str">
            <v>8525</v>
          </cell>
          <cell r="B351">
            <v>24881.5</v>
          </cell>
          <cell r="D351">
            <v>11.46</v>
          </cell>
          <cell r="E351">
            <v>299</v>
          </cell>
        </row>
        <row r="352">
          <cell r="A352" t="str">
            <v>8528</v>
          </cell>
          <cell r="B352">
            <v>778882.39</v>
          </cell>
          <cell r="D352">
            <v>792.4</v>
          </cell>
          <cell r="E352">
            <v>125</v>
          </cell>
        </row>
        <row r="353">
          <cell r="A353" t="str">
            <v>8530</v>
          </cell>
          <cell r="B353">
            <v>0</v>
          </cell>
          <cell r="D353">
            <v>25</v>
          </cell>
          <cell r="E353">
            <v>396</v>
          </cell>
        </row>
        <row r="354">
          <cell r="A354" t="str">
            <v>8535</v>
          </cell>
          <cell r="B354">
            <v>5040</v>
          </cell>
          <cell r="D354">
            <v>6</v>
          </cell>
          <cell r="E354">
            <v>348</v>
          </cell>
        </row>
        <row r="355">
          <cell r="A355" t="str">
            <v>8536</v>
          </cell>
          <cell r="B355">
            <v>4183422.46</v>
          </cell>
          <cell r="D355">
            <v>2463.058</v>
          </cell>
          <cell r="E355">
            <v>50</v>
          </cell>
        </row>
        <row r="356">
          <cell r="A356" t="str">
            <v>8537</v>
          </cell>
          <cell r="B356">
            <v>229594.04</v>
          </cell>
          <cell r="D356">
            <v>311.64</v>
          </cell>
          <cell r="E356">
            <v>198</v>
          </cell>
        </row>
        <row r="357">
          <cell r="A357" t="str">
            <v>8538</v>
          </cell>
          <cell r="B357">
            <v>267.74</v>
          </cell>
          <cell r="D357">
            <v>0.04</v>
          </cell>
          <cell r="E357">
            <v>391</v>
          </cell>
        </row>
        <row r="358">
          <cell r="A358" t="str">
            <v>8539</v>
          </cell>
          <cell r="B358">
            <v>363510.74</v>
          </cell>
          <cell r="D358">
            <v>591.69400000000007</v>
          </cell>
          <cell r="E358">
            <v>159</v>
          </cell>
        </row>
        <row r="359">
          <cell r="A359" t="str">
            <v>8543</v>
          </cell>
          <cell r="B359">
            <v>8188.01</v>
          </cell>
          <cell r="D359">
            <v>1</v>
          </cell>
          <cell r="E359">
            <v>339</v>
          </cell>
        </row>
        <row r="360">
          <cell r="A360" t="str">
            <v>8544</v>
          </cell>
          <cell r="B360">
            <v>5073462.9099999992</v>
          </cell>
          <cell r="D360">
            <v>22325.01</v>
          </cell>
          <cell r="E360">
            <v>45</v>
          </cell>
        </row>
        <row r="361">
          <cell r="A361" t="str">
            <v>8545</v>
          </cell>
          <cell r="B361">
            <v>21515.22</v>
          </cell>
          <cell r="D361">
            <v>60.9</v>
          </cell>
          <cell r="E361">
            <v>308</v>
          </cell>
        </row>
        <row r="362">
          <cell r="A362" t="str">
            <v>8547</v>
          </cell>
          <cell r="B362">
            <v>17709.8</v>
          </cell>
          <cell r="D362">
            <v>574.79999999999995</v>
          </cell>
          <cell r="E362">
            <v>316</v>
          </cell>
        </row>
        <row r="363">
          <cell r="A363" t="str">
            <v>8607</v>
          </cell>
          <cell r="B363">
            <v>3667.5</v>
          </cell>
          <cell r="D363">
            <v>10.5</v>
          </cell>
          <cell r="E363">
            <v>356</v>
          </cell>
        </row>
        <row r="364">
          <cell r="A364" t="str">
            <v>8608</v>
          </cell>
          <cell r="B364">
            <v>4962</v>
          </cell>
          <cell r="D364">
            <v>8.9</v>
          </cell>
          <cell r="E364">
            <v>349</v>
          </cell>
        </row>
        <row r="365">
          <cell r="A365" t="str">
            <v>8701</v>
          </cell>
          <cell r="B365">
            <v>94517185.620000005</v>
          </cell>
          <cell r="D365">
            <v>439702</v>
          </cell>
          <cell r="E365">
            <v>2</v>
          </cell>
        </row>
        <row r="366">
          <cell r="A366" t="str">
            <v>8703</v>
          </cell>
          <cell r="B366">
            <v>29226549.370000001</v>
          </cell>
          <cell r="D366">
            <v>70585</v>
          </cell>
          <cell r="E366">
            <v>7</v>
          </cell>
        </row>
        <row r="367">
          <cell r="A367" t="str">
            <v>8704</v>
          </cell>
          <cell r="B367">
            <v>5865991.5999999996</v>
          </cell>
          <cell r="D367">
            <v>15056</v>
          </cell>
          <cell r="E367">
            <v>42</v>
          </cell>
        </row>
        <row r="368">
          <cell r="A368" t="str">
            <v>8708</v>
          </cell>
          <cell r="B368">
            <v>7321594.1799999988</v>
          </cell>
          <cell r="D368">
            <v>41245.042000000009</v>
          </cell>
          <cell r="E368">
            <v>34</v>
          </cell>
        </row>
        <row r="369">
          <cell r="A369" t="str">
            <v>8712</v>
          </cell>
          <cell r="B369">
            <v>437</v>
          </cell>
          <cell r="D369">
            <v>0.48</v>
          </cell>
          <cell r="E369">
            <v>387</v>
          </cell>
        </row>
        <row r="370">
          <cell r="A370" t="str">
            <v>8714</v>
          </cell>
          <cell r="B370">
            <v>1083011.7</v>
          </cell>
          <cell r="D370">
            <v>7624.39</v>
          </cell>
          <cell r="E370">
            <v>103</v>
          </cell>
        </row>
        <row r="371">
          <cell r="A371" t="str">
            <v>8715</v>
          </cell>
          <cell r="B371">
            <v>42305.99</v>
          </cell>
          <cell r="D371">
            <v>107.5</v>
          </cell>
          <cell r="E371">
            <v>281</v>
          </cell>
        </row>
        <row r="372">
          <cell r="A372" t="str">
            <v>8716</v>
          </cell>
          <cell r="B372">
            <v>1074830.26</v>
          </cell>
          <cell r="D372">
            <v>24487</v>
          </cell>
          <cell r="E372">
            <v>105</v>
          </cell>
        </row>
        <row r="373">
          <cell r="A373" t="str">
            <v>9002</v>
          </cell>
          <cell r="B373">
            <v>3234</v>
          </cell>
          <cell r="D373">
            <v>4.5</v>
          </cell>
          <cell r="E373">
            <v>359</v>
          </cell>
        </row>
        <row r="374">
          <cell r="A374" t="str">
            <v>9015</v>
          </cell>
          <cell r="B374">
            <v>1024.5</v>
          </cell>
          <cell r="D374">
            <v>0.36</v>
          </cell>
          <cell r="E374">
            <v>380</v>
          </cell>
        </row>
        <row r="375">
          <cell r="A375" t="str">
            <v>9017</v>
          </cell>
          <cell r="B375">
            <v>5745.6100000000006</v>
          </cell>
          <cell r="D375">
            <v>30.54</v>
          </cell>
          <cell r="E375">
            <v>345</v>
          </cell>
        </row>
        <row r="376">
          <cell r="A376" t="str">
            <v>9026</v>
          </cell>
          <cell r="B376">
            <v>3863.12</v>
          </cell>
          <cell r="D376">
            <v>1.2</v>
          </cell>
          <cell r="E376">
            <v>354</v>
          </cell>
        </row>
        <row r="377">
          <cell r="A377" t="str">
            <v>9032</v>
          </cell>
          <cell r="B377">
            <v>3245296.68</v>
          </cell>
          <cell r="D377">
            <v>266.14400000000001</v>
          </cell>
          <cell r="E377">
            <v>57</v>
          </cell>
        </row>
        <row r="378">
          <cell r="A378" t="str">
            <v>9108</v>
          </cell>
          <cell r="B378">
            <v>1575</v>
          </cell>
          <cell r="D378">
            <v>2.5</v>
          </cell>
          <cell r="E378">
            <v>370</v>
          </cell>
        </row>
        <row r="379">
          <cell r="A379" t="str">
            <v>9401</v>
          </cell>
          <cell r="B379">
            <v>1580633.96</v>
          </cell>
          <cell r="D379">
            <v>14611.4</v>
          </cell>
          <cell r="E379">
            <v>76</v>
          </cell>
        </row>
        <row r="380">
          <cell r="A380" t="str">
            <v>9402</v>
          </cell>
          <cell r="B380">
            <v>11450</v>
          </cell>
          <cell r="D380">
            <v>13</v>
          </cell>
          <cell r="E380">
            <v>330</v>
          </cell>
        </row>
        <row r="381">
          <cell r="A381" t="str">
            <v>9403</v>
          </cell>
          <cell r="B381">
            <v>3271812.87</v>
          </cell>
          <cell r="D381">
            <v>42407.4</v>
          </cell>
          <cell r="E381">
            <v>56</v>
          </cell>
        </row>
        <row r="382">
          <cell r="A382" t="str">
            <v>9404</v>
          </cell>
          <cell r="B382">
            <v>9552009.0700000003</v>
          </cell>
          <cell r="D382">
            <v>93370</v>
          </cell>
          <cell r="E382">
            <v>23</v>
          </cell>
        </row>
        <row r="383">
          <cell r="A383" t="str">
            <v>9405</v>
          </cell>
          <cell r="B383">
            <v>411748.28</v>
          </cell>
          <cell r="D383">
            <v>1069.26</v>
          </cell>
          <cell r="E383">
            <v>151</v>
          </cell>
        </row>
        <row r="384">
          <cell r="A384" t="str">
            <v>9503</v>
          </cell>
          <cell r="B384">
            <v>284999.99</v>
          </cell>
          <cell r="D384">
            <v>1426.22</v>
          </cell>
          <cell r="E384">
            <v>178</v>
          </cell>
        </row>
        <row r="385">
          <cell r="A385" t="str">
            <v>9505</v>
          </cell>
          <cell r="B385">
            <v>15497</v>
          </cell>
          <cell r="D385">
            <v>13</v>
          </cell>
          <cell r="E385">
            <v>321</v>
          </cell>
        </row>
        <row r="386">
          <cell r="A386" t="str">
            <v>9507</v>
          </cell>
          <cell r="B386">
            <v>121200</v>
          </cell>
          <cell r="D386">
            <v>480</v>
          </cell>
          <cell r="E386">
            <v>224</v>
          </cell>
        </row>
        <row r="387">
          <cell r="A387" t="str">
            <v>9603</v>
          </cell>
          <cell r="B387">
            <v>400856.04</v>
          </cell>
          <cell r="D387">
            <v>1910.88</v>
          </cell>
          <cell r="E387">
            <v>152</v>
          </cell>
        </row>
        <row r="388">
          <cell r="A388" t="str">
            <v>9608</v>
          </cell>
          <cell r="B388">
            <v>93597.49</v>
          </cell>
          <cell r="D388">
            <v>358.71000000000004</v>
          </cell>
          <cell r="E388">
            <v>239</v>
          </cell>
        </row>
        <row r="389">
          <cell r="A389" t="str">
            <v>9609</v>
          </cell>
          <cell r="B389">
            <v>2401.52</v>
          </cell>
          <cell r="D389">
            <v>9.7200000000000006</v>
          </cell>
          <cell r="E389">
            <v>366</v>
          </cell>
        </row>
        <row r="390">
          <cell r="A390" t="str">
            <v>9610</v>
          </cell>
          <cell r="B390">
            <v>2886</v>
          </cell>
          <cell r="D390">
            <v>20.34</v>
          </cell>
          <cell r="E390">
            <v>362</v>
          </cell>
        </row>
        <row r="391">
          <cell r="A391" t="str">
            <v>9612</v>
          </cell>
          <cell r="B391">
            <v>135960</v>
          </cell>
          <cell r="D391">
            <v>48</v>
          </cell>
          <cell r="E391">
            <v>220</v>
          </cell>
        </row>
        <row r="392">
          <cell r="A392" t="str">
            <v>9613</v>
          </cell>
          <cell r="B392">
            <v>27580</v>
          </cell>
          <cell r="D392">
            <v>70</v>
          </cell>
          <cell r="E392">
            <v>294</v>
          </cell>
        </row>
        <row r="393">
          <cell r="A393" t="str">
            <v>9615</v>
          </cell>
          <cell r="B393">
            <v>175429.57</v>
          </cell>
          <cell r="D393">
            <v>13314.25</v>
          </cell>
          <cell r="E393">
            <v>206</v>
          </cell>
        </row>
        <row r="394">
          <cell r="A394" t="str">
            <v>9616</v>
          </cell>
          <cell r="B394">
            <v>51300</v>
          </cell>
          <cell r="D394">
            <v>511.2</v>
          </cell>
          <cell r="E394">
            <v>270</v>
          </cell>
        </row>
        <row r="395">
          <cell r="A395" t="str">
            <v>9617</v>
          </cell>
          <cell r="B395">
            <v>35190</v>
          </cell>
          <cell r="D395">
            <v>62</v>
          </cell>
          <cell r="E395">
            <v>284</v>
          </cell>
        </row>
        <row r="396">
          <cell r="A396" t="str">
            <v>9619</v>
          </cell>
          <cell r="B396">
            <v>7946932.0899999999</v>
          </cell>
          <cell r="D396">
            <v>48985.409999999996</v>
          </cell>
          <cell r="E396">
            <v>29</v>
          </cell>
        </row>
        <row r="397">
          <cell r="A397" t="str">
            <v>9701</v>
          </cell>
          <cell r="B397">
            <v>1070.48</v>
          </cell>
          <cell r="D397">
            <v>5.36</v>
          </cell>
          <cell r="E397">
            <v>378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396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396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396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396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396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396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396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396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396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396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396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396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396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396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396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396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396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396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396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396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396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396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396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396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396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396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396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396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396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396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396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396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396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396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396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396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396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396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396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396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396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396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396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396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396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396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396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396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396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396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396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396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396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396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396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396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396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396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396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396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396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396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396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396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396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396</v>
          </cell>
        </row>
      </sheetData>
      <sheetData sheetId="4"/>
      <sheetData sheetId="5">
        <row r="2">
          <cell r="C2">
            <v>100000</v>
          </cell>
          <cell r="E2">
            <v>2000</v>
          </cell>
        </row>
        <row r="3">
          <cell r="C3">
            <v>61000</v>
          </cell>
          <cell r="E3">
            <v>1220</v>
          </cell>
        </row>
        <row r="4">
          <cell r="C4">
            <v>2160</v>
          </cell>
          <cell r="E4">
            <v>26</v>
          </cell>
        </row>
        <row r="5">
          <cell r="C5">
            <v>1967400</v>
          </cell>
          <cell r="E5">
            <v>88730</v>
          </cell>
        </row>
        <row r="6">
          <cell r="C6">
            <v>1477600</v>
          </cell>
          <cell r="E6">
            <v>29552</v>
          </cell>
        </row>
        <row r="7">
          <cell r="C7">
            <v>4298242</v>
          </cell>
          <cell r="E7">
            <v>97361</v>
          </cell>
        </row>
        <row r="8">
          <cell r="C8">
            <v>58720</v>
          </cell>
          <cell r="E8">
            <v>1140</v>
          </cell>
        </row>
        <row r="9">
          <cell r="C9">
            <v>2850500</v>
          </cell>
          <cell r="E9">
            <v>4281</v>
          </cell>
        </row>
        <row r="10">
          <cell r="C10">
            <v>1471250</v>
          </cell>
          <cell r="E10">
            <v>3599</v>
          </cell>
        </row>
        <row r="11">
          <cell r="C11">
            <v>127500</v>
          </cell>
          <cell r="E11">
            <v>281</v>
          </cell>
        </row>
        <row r="12">
          <cell r="C12">
            <v>175000</v>
          </cell>
          <cell r="E12">
            <v>5000</v>
          </cell>
        </row>
        <row r="13">
          <cell r="C13">
            <v>810300</v>
          </cell>
          <cell r="E13">
            <v>29200</v>
          </cell>
        </row>
        <row r="14">
          <cell r="C14">
            <v>417500</v>
          </cell>
          <cell r="E14">
            <v>3200</v>
          </cell>
        </row>
        <row r="15">
          <cell r="C15">
            <v>2235240</v>
          </cell>
          <cell r="E15">
            <v>18940</v>
          </cell>
        </row>
        <row r="16">
          <cell r="C16">
            <v>197890</v>
          </cell>
          <cell r="E16">
            <v>2450</v>
          </cell>
        </row>
        <row r="17">
          <cell r="C17">
            <v>130300</v>
          </cell>
          <cell r="E17">
            <v>2550</v>
          </cell>
        </row>
        <row r="18">
          <cell r="C18">
            <v>451400</v>
          </cell>
          <cell r="E18">
            <v>8300</v>
          </cell>
        </row>
        <row r="19">
          <cell r="C19">
            <v>584600</v>
          </cell>
          <cell r="E19">
            <v>4550</v>
          </cell>
        </row>
        <row r="20">
          <cell r="C20">
            <v>17000</v>
          </cell>
          <cell r="E20">
            <v>278.39999999999998</v>
          </cell>
        </row>
        <row r="21">
          <cell r="C21">
            <v>632320</v>
          </cell>
          <cell r="E21">
            <v>10332.48</v>
          </cell>
        </row>
        <row r="22">
          <cell r="C22">
            <v>2643229.9900000002</v>
          </cell>
          <cell r="E22">
            <v>35738.302000000003</v>
          </cell>
        </row>
        <row r="23">
          <cell r="C23">
            <v>519377</v>
          </cell>
          <cell r="E23">
            <v>5795</v>
          </cell>
        </row>
        <row r="24">
          <cell r="C24">
            <v>1063737.5</v>
          </cell>
          <cell r="E24">
            <v>8276.7999999999993</v>
          </cell>
        </row>
        <row r="25">
          <cell r="C25">
            <v>251134</v>
          </cell>
          <cell r="E25">
            <v>4232.3999999999996</v>
          </cell>
        </row>
        <row r="26">
          <cell r="C26">
            <v>381260</v>
          </cell>
          <cell r="E26">
            <v>1349.6</v>
          </cell>
        </row>
        <row r="27">
          <cell r="C27">
            <v>1662126.5</v>
          </cell>
          <cell r="E27">
            <v>20148.45</v>
          </cell>
        </row>
        <row r="28">
          <cell r="C28">
            <v>133040</v>
          </cell>
          <cell r="E28">
            <v>1640</v>
          </cell>
        </row>
        <row r="29">
          <cell r="C29">
            <v>9004211.5</v>
          </cell>
          <cell r="E29">
            <v>14516.7</v>
          </cell>
        </row>
        <row r="30">
          <cell r="C30">
            <v>5660817</v>
          </cell>
          <cell r="E30">
            <v>110160.19</v>
          </cell>
        </row>
        <row r="31">
          <cell r="C31">
            <v>197477.39</v>
          </cell>
          <cell r="E31">
            <v>5262.69</v>
          </cell>
        </row>
        <row r="32">
          <cell r="C32">
            <v>13138428</v>
          </cell>
          <cell r="E32">
            <v>348770.28</v>
          </cell>
        </row>
        <row r="33">
          <cell r="C33">
            <v>1788350.12</v>
          </cell>
          <cell r="E33">
            <v>52019.17</v>
          </cell>
        </row>
        <row r="34">
          <cell r="C34">
            <v>1390951.9</v>
          </cell>
          <cell r="E34">
            <v>32984.33</v>
          </cell>
        </row>
        <row r="35">
          <cell r="C35">
            <v>2127000</v>
          </cell>
          <cell r="E35">
            <v>56112</v>
          </cell>
        </row>
        <row r="36">
          <cell r="C36">
            <v>646339.25</v>
          </cell>
          <cell r="E36">
            <v>7601</v>
          </cell>
        </row>
        <row r="37">
          <cell r="C37">
            <v>832160</v>
          </cell>
          <cell r="E37">
            <v>19090</v>
          </cell>
        </row>
        <row r="38">
          <cell r="C38">
            <v>458212.35</v>
          </cell>
          <cell r="E38">
            <v>2760</v>
          </cell>
        </row>
        <row r="39">
          <cell r="C39">
            <v>190000</v>
          </cell>
          <cell r="E39">
            <v>22660</v>
          </cell>
        </row>
        <row r="40">
          <cell r="C40">
            <v>144405</v>
          </cell>
          <cell r="E40">
            <v>1165</v>
          </cell>
        </row>
        <row r="41">
          <cell r="C41">
            <v>3651</v>
          </cell>
          <cell r="E41">
            <v>46.5</v>
          </cell>
        </row>
        <row r="42">
          <cell r="C42">
            <v>28528.5</v>
          </cell>
          <cell r="E42">
            <v>174</v>
          </cell>
        </row>
        <row r="43">
          <cell r="C43">
            <v>9577.5</v>
          </cell>
          <cell r="E43">
            <v>79</v>
          </cell>
        </row>
        <row r="44">
          <cell r="C44">
            <v>3327461.25</v>
          </cell>
          <cell r="E44">
            <v>9181.4</v>
          </cell>
        </row>
        <row r="45">
          <cell r="C45">
            <v>15510</v>
          </cell>
          <cell r="E45">
            <v>698</v>
          </cell>
        </row>
        <row r="46">
          <cell r="C46">
            <v>48840</v>
          </cell>
          <cell r="E46">
            <v>370</v>
          </cell>
        </row>
        <row r="47">
          <cell r="C47">
            <v>50193.5</v>
          </cell>
          <cell r="E47">
            <v>390</v>
          </cell>
        </row>
        <row r="48">
          <cell r="C48">
            <v>113159.1</v>
          </cell>
          <cell r="E48">
            <v>12343.74</v>
          </cell>
        </row>
        <row r="49">
          <cell r="C49">
            <v>2835</v>
          </cell>
          <cell r="E49">
            <v>60</v>
          </cell>
        </row>
        <row r="50">
          <cell r="C50">
            <v>92487</v>
          </cell>
          <cell r="E50">
            <v>500</v>
          </cell>
        </row>
        <row r="51">
          <cell r="C51">
            <v>80670</v>
          </cell>
          <cell r="E51">
            <v>4320</v>
          </cell>
        </row>
        <row r="52">
          <cell r="C52">
            <v>16427.7</v>
          </cell>
          <cell r="E52">
            <v>12.42</v>
          </cell>
        </row>
        <row r="53">
          <cell r="C53">
            <v>88990.78</v>
          </cell>
          <cell r="E53">
            <v>3502.7</v>
          </cell>
        </row>
        <row r="54">
          <cell r="C54">
            <v>427988.3</v>
          </cell>
          <cell r="E54">
            <v>1150</v>
          </cell>
        </row>
        <row r="55">
          <cell r="C55">
            <v>11955</v>
          </cell>
          <cell r="E55">
            <v>36</v>
          </cell>
        </row>
        <row r="56">
          <cell r="C56">
            <v>34875.42</v>
          </cell>
          <cell r="E56">
            <v>80</v>
          </cell>
        </row>
        <row r="57">
          <cell r="C57">
            <v>10961.44</v>
          </cell>
          <cell r="E57">
            <v>2.8</v>
          </cell>
        </row>
        <row r="58">
          <cell r="C58">
            <v>19255.060000000001</v>
          </cell>
          <cell r="E58">
            <v>3.3</v>
          </cell>
        </row>
        <row r="59">
          <cell r="C59">
            <v>26844</v>
          </cell>
          <cell r="E59">
            <v>43.8</v>
          </cell>
        </row>
        <row r="60">
          <cell r="C60">
            <v>33500</v>
          </cell>
          <cell r="E60">
            <v>670</v>
          </cell>
        </row>
        <row r="61">
          <cell r="C61">
            <v>2796353.95</v>
          </cell>
          <cell r="E61">
            <v>26510.3</v>
          </cell>
        </row>
        <row r="62">
          <cell r="C62">
            <v>5851.24</v>
          </cell>
          <cell r="E62">
            <v>38</v>
          </cell>
        </row>
        <row r="63">
          <cell r="C63">
            <v>1838300</v>
          </cell>
          <cell r="E63">
            <v>31000</v>
          </cell>
        </row>
        <row r="64">
          <cell r="C64">
            <v>767999.9</v>
          </cell>
          <cell r="E64">
            <v>64000</v>
          </cell>
        </row>
        <row r="65">
          <cell r="C65">
            <v>4031221.61</v>
          </cell>
          <cell r="E65">
            <v>818000</v>
          </cell>
        </row>
        <row r="66">
          <cell r="C66">
            <v>245983.5</v>
          </cell>
          <cell r="E66">
            <v>8148</v>
          </cell>
        </row>
        <row r="67">
          <cell r="C67">
            <v>99986.07</v>
          </cell>
          <cell r="E67">
            <v>1412.6</v>
          </cell>
        </row>
        <row r="68">
          <cell r="C68">
            <v>1055245.5</v>
          </cell>
          <cell r="E68">
            <v>30155</v>
          </cell>
        </row>
        <row r="69">
          <cell r="C69">
            <v>26787834.039999999</v>
          </cell>
          <cell r="E69">
            <v>751302.62</v>
          </cell>
        </row>
        <row r="70">
          <cell r="C70">
            <v>1880642.5</v>
          </cell>
          <cell r="E70">
            <v>59732.5</v>
          </cell>
        </row>
        <row r="71">
          <cell r="C71">
            <v>227940</v>
          </cell>
          <cell r="E71">
            <v>3684</v>
          </cell>
        </row>
        <row r="72">
          <cell r="C72">
            <v>42446</v>
          </cell>
          <cell r="E72">
            <v>1160</v>
          </cell>
        </row>
        <row r="73">
          <cell r="C73">
            <v>309332.5</v>
          </cell>
          <cell r="E73">
            <v>4572</v>
          </cell>
        </row>
        <row r="74">
          <cell r="C74">
            <v>4197724</v>
          </cell>
          <cell r="E74">
            <v>54248.5</v>
          </cell>
        </row>
        <row r="75">
          <cell r="C75">
            <v>122908.61</v>
          </cell>
          <cell r="E75">
            <v>212.15</v>
          </cell>
        </row>
        <row r="76">
          <cell r="C76">
            <v>15240</v>
          </cell>
          <cell r="E76">
            <v>80.400000000000006</v>
          </cell>
        </row>
        <row r="77">
          <cell r="C77">
            <v>2232</v>
          </cell>
          <cell r="E77">
            <v>20</v>
          </cell>
        </row>
        <row r="78">
          <cell r="C78">
            <v>110.4</v>
          </cell>
          <cell r="E78">
            <v>22.17</v>
          </cell>
        </row>
        <row r="79">
          <cell r="C79">
            <v>2865</v>
          </cell>
          <cell r="E79">
            <v>7.2</v>
          </cell>
        </row>
        <row r="80">
          <cell r="C80">
            <v>42339</v>
          </cell>
          <cell r="E80">
            <v>966</v>
          </cell>
        </row>
        <row r="81">
          <cell r="C81">
            <v>19500</v>
          </cell>
          <cell r="E81">
            <v>390</v>
          </cell>
        </row>
        <row r="82">
          <cell r="C82">
            <v>18048.48</v>
          </cell>
          <cell r="E82">
            <v>67.14</v>
          </cell>
        </row>
        <row r="83">
          <cell r="C83">
            <v>4908.24</v>
          </cell>
          <cell r="E83">
            <v>28.72</v>
          </cell>
        </row>
        <row r="84">
          <cell r="C84">
            <v>620000.6</v>
          </cell>
          <cell r="E84">
            <v>7296</v>
          </cell>
        </row>
        <row r="85">
          <cell r="C85">
            <v>2097565.7000000002</v>
          </cell>
          <cell r="E85">
            <v>46095.3</v>
          </cell>
        </row>
        <row r="86">
          <cell r="C86">
            <v>7180.75</v>
          </cell>
          <cell r="E86">
            <v>2.7</v>
          </cell>
        </row>
        <row r="87">
          <cell r="C87">
            <v>71337.5</v>
          </cell>
          <cell r="E87">
            <v>1800</v>
          </cell>
        </row>
        <row r="88">
          <cell r="C88">
            <v>491300</v>
          </cell>
          <cell r="E88">
            <v>8640</v>
          </cell>
        </row>
        <row r="89">
          <cell r="C89">
            <v>79867.5</v>
          </cell>
          <cell r="E89">
            <v>1672.8</v>
          </cell>
        </row>
        <row r="90">
          <cell r="C90">
            <v>1384331.25</v>
          </cell>
          <cell r="E90">
            <v>25844</v>
          </cell>
        </row>
        <row r="91">
          <cell r="C91">
            <v>21053810.670000002</v>
          </cell>
          <cell r="E91">
            <v>339711.43</v>
          </cell>
        </row>
        <row r="92">
          <cell r="C92">
            <v>379534</v>
          </cell>
          <cell r="E92">
            <v>5169.2</v>
          </cell>
        </row>
        <row r="93">
          <cell r="C93">
            <v>1376295.5</v>
          </cell>
          <cell r="E93">
            <v>34315.67</v>
          </cell>
        </row>
        <row r="94">
          <cell r="C94">
            <v>446420.5</v>
          </cell>
          <cell r="E94">
            <v>8936.36</v>
          </cell>
        </row>
        <row r="95">
          <cell r="C95">
            <v>4437473</v>
          </cell>
          <cell r="E95">
            <v>86067.44</v>
          </cell>
        </row>
        <row r="96">
          <cell r="C96">
            <v>99733.75</v>
          </cell>
          <cell r="E96">
            <v>87.74</v>
          </cell>
        </row>
        <row r="97">
          <cell r="C97">
            <v>285.05</v>
          </cell>
          <cell r="E97">
            <v>1.6</v>
          </cell>
        </row>
        <row r="98">
          <cell r="C98">
            <v>4638130</v>
          </cell>
          <cell r="E98">
            <v>110970</v>
          </cell>
        </row>
        <row r="99">
          <cell r="C99">
            <v>4113</v>
          </cell>
          <cell r="E99">
            <v>46.5</v>
          </cell>
        </row>
        <row r="100">
          <cell r="C100">
            <v>572050</v>
          </cell>
          <cell r="E100">
            <v>3060</v>
          </cell>
        </row>
        <row r="101">
          <cell r="C101">
            <v>595356</v>
          </cell>
          <cell r="E101">
            <v>9694.56</v>
          </cell>
        </row>
        <row r="102">
          <cell r="C102">
            <v>2405894</v>
          </cell>
          <cell r="E102">
            <v>31142.2</v>
          </cell>
        </row>
        <row r="103">
          <cell r="C103">
            <v>610932</v>
          </cell>
          <cell r="E103">
            <v>933</v>
          </cell>
        </row>
        <row r="104">
          <cell r="C104">
            <v>3796797.12</v>
          </cell>
          <cell r="E104">
            <v>195000</v>
          </cell>
        </row>
        <row r="105">
          <cell r="C105">
            <v>34629421.909999996</v>
          </cell>
          <cell r="E105">
            <v>1850000</v>
          </cell>
        </row>
        <row r="106">
          <cell r="C106">
            <v>2124528.94</v>
          </cell>
          <cell r="E106">
            <v>105000</v>
          </cell>
        </row>
        <row r="107">
          <cell r="C107">
            <v>50531.25</v>
          </cell>
          <cell r="E107">
            <v>125</v>
          </cell>
        </row>
        <row r="108">
          <cell r="C108">
            <v>364800</v>
          </cell>
          <cell r="E108">
            <v>3240</v>
          </cell>
        </row>
        <row r="109">
          <cell r="C109">
            <v>1425744</v>
          </cell>
          <cell r="E109">
            <v>10586.2</v>
          </cell>
        </row>
        <row r="110">
          <cell r="C110">
            <v>3918</v>
          </cell>
          <cell r="E110">
            <v>15</v>
          </cell>
        </row>
        <row r="111">
          <cell r="C111">
            <v>16114.6</v>
          </cell>
          <cell r="E111">
            <v>200.5</v>
          </cell>
        </row>
        <row r="112">
          <cell r="C112">
            <v>157741.39000000001</v>
          </cell>
          <cell r="E112">
            <v>641.39</v>
          </cell>
        </row>
        <row r="113">
          <cell r="C113">
            <v>263050</v>
          </cell>
          <cell r="E113">
            <v>2179.1999999999998</v>
          </cell>
        </row>
        <row r="114">
          <cell r="C114">
            <v>2058142</v>
          </cell>
          <cell r="E114">
            <v>39162.29</v>
          </cell>
        </row>
        <row r="115">
          <cell r="C115">
            <v>497816.62</v>
          </cell>
          <cell r="E115">
            <v>1423.15</v>
          </cell>
        </row>
        <row r="116">
          <cell r="C116">
            <v>886452.93</v>
          </cell>
          <cell r="E116">
            <v>1704.22</v>
          </cell>
        </row>
        <row r="117">
          <cell r="C117">
            <v>893837.6</v>
          </cell>
          <cell r="E117">
            <v>10506.64</v>
          </cell>
        </row>
        <row r="118">
          <cell r="C118">
            <v>7836.28</v>
          </cell>
          <cell r="E118">
            <v>240.92</v>
          </cell>
        </row>
        <row r="119">
          <cell r="C119">
            <v>253768</v>
          </cell>
          <cell r="E119">
            <v>1043</v>
          </cell>
        </row>
        <row r="120">
          <cell r="C120">
            <v>8516</v>
          </cell>
          <cell r="E120">
            <v>33.200000000000003</v>
          </cell>
        </row>
        <row r="121">
          <cell r="C121">
            <v>1323949.1200000001</v>
          </cell>
          <cell r="E121">
            <v>13012.47</v>
          </cell>
        </row>
        <row r="122">
          <cell r="C122">
            <v>7103882.1200000001</v>
          </cell>
          <cell r="E122">
            <v>59053.26</v>
          </cell>
        </row>
        <row r="123">
          <cell r="C123">
            <v>23273425.850000001</v>
          </cell>
          <cell r="E123">
            <v>162192.29999999999</v>
          </cell>
        </row>
        <row r="124">
          <cell r="C124">
            <v>1682048.52</v>
          </cell>
          <cell r="E124">
            <v>23120.98</v>
          </cell>
        </row>
        <row r="125">
          <cell r="C125">
            <v>5153152.4000000004</v>
          </cell>
          <cell r="E125">
            <v>46306.12</v>
          </cell>
        </row>
        <row r="126">
          <cell r="C126">
            <v>583708.5</v>
          </cell>
          <cell r="E126">
            <v>4793</v>
          </cell>
        </row>
        <row r="127">
          <cell r="C127">
            <v>202703</v>
          </cell>
          <cell r="E127">
            <v>1194.8</v>
          </cell>
        </row>
        <row r="128">
          <cell r="C128">
            <v>1016100</v>
          </cell>
          <cell r="E128">
            <v>6349.2</v>
          </cell>
        </row>
        <row r="129">
          <cell r="C129">
            <v>123675</v>
          </cell>
          <cell r="E129">
            <v>1296</v>
          </cell>
        </row>
        <row r="130">
          <cell r="C130">
            <v>176083.27</v>
          </cell>
          <cell r="E130">
            <v>895.07</v>
          </cell>
        </row>
        <row r="131">
          <cell r="C131">
            <v>7418663</v>
          </cell>
          <cell r="E131">
            <v>55588.5</v>
          </cell>
        </row>
        <row r="132">
          <cell r="C132">
            <v>4560801</v>
          </cell>
          <cell r="E132">
            <v>8605.6</v>
          </cell>
        </row>
        <row r="133">
          <cell r="C133">
            <v>38347497.149999999</v>
          </cell>
          <cell r="E133">
            <v>112147.6</v>
          </cell>
        </row>
        <row r="134">
          <cell r="C134">
            <v>825662.32</v>
          </cell>
          <cell r="E134">
            <v>2208.1799999999998</v>
          </cell>
        </row>
        <row r="135">
          <cell r="C135">
            <v>313197</v>
          </cell>
          <cell r="E135">
            <v>2001.6</v>
          </cell>
        </row>
        <row r="136">
          <cell r="C136">
            <v>87850</v>
          </cell>
          <cell r="E136">
            <v>536</v>
          </cell>
        </row>
        <row r="137">
          <cell r="C137">
            <v>1140309.94</v>
          </cell>
          <cell r="E137">
            <v>18284.16</v>
          </cell>
        </row>
        <row r="138">
          <cell r="C138">
            <v>14002329</v>
          </cell>
          <cell r="E138">
            <v>66134.872000000003</v>
          </cell>
        </row>
        <row r="139">
          <cell r="C139">
            <v>2497093.12</v>
          </cell>
          <cell r="E139">
            <v>39188.175999999999</v>
          </cell>
        </row>
        <row r="140">
          <cell r="C140">
            <v>1844494.73</v>
          </cell>
          <cell r="E140">
            <v>4311.04</v>
          </cell>
        </row>
        <row r="141">
          <cell r="C141">
            <v>5637343.9500000002</v>
          </cell>
          <cell r="E141">
            <v>44633.98</v>
          </cell>
        </row>
        <row r="142">
          <cell r="C142">
            <v>565242</v>
          </cell>
          <cell r="E142">
            <v>17657</v>
          </cell>
        </row>
        <row r="143">
          <cell r="C143">
            <v>7142108</v>
          </cell>
          <cell r="E143">
            <v>31689.7</v>
          </cell>
        </row>
        <row r="144">
          <cell r="C144">
            <v>1528905.15</v>
          </cell>
          <cell r="E144">
            <v>16058.09</v>
          </cell>
        </row>
        <row r="145">
          <cell r="C145">
            <v>839450.15</v>
          </cell>
          <cell r="E145">
            <v>9659.94</v>
          </cell>
        </row>
        <row r="146">
          <cell r="C146">
            <v>2789264.18</v>
          </cell>
          <cell r="E146">
            <v>26292.87</v>
          </cell>
        </row>
        <row r="147">
          <cell r="C147">
            <v>13848</v>
          </cell>
          <cell r="E147">
            <v>33.6</v>
          </cell>
        </row>
        <row r="148">
          <cell r="C148">
            <v>1442680.37</v>
          </cell>
          <cell r="E148">
            <v>13151.4</v>
          </cell>
        </row>
        <row r="149">
          <cell r="C149">
            <v>41661767.939999998</v>
          </cell>
          <cell r="E149">
            <v>441067.44</v>
          </cell>
        </row>
        <row r="150">
          <cell r="C150">
            <v>22315604.850000001</v>
          </cell>
          <cell r="E150">
            <v>256251.69</v>
          </cell>
        </row>
        <row r="151">
          <cell r="C151">
            <v>55350</v>
          </cell>
          <cell r="E151">
            <v>1080</v>
          </cell>
        </row>
        <row r="152">
          <cell r="C152">
            <v>769869</v>
          </cell>
          <cell r="E152">
            <v>4744.8</v>
          </cell>
        </row>
        <row r="153">
          <cell r="C153">
            <v>5434109</v>
          </cell>
          <cell r="E153">
            <v>48728.95</v>
          </cell>
        </row>
        <row r="154">
          <cell r="C154">
            <v>79623</v>
          </cell>
          <cell r="E154">
            <v>409.88</v>
          </cell>
        </row>
        <row r="155">
          <cell r="C155">
            <v>882404.5</v>
          </cell>
          <cell r="E155">
            <v>17888.2</v>
          </cell>
        </row>
        <row r="156">
          <cell r="C156">
            <v>1668108.08</v>
          </cell>
          <cell r="E156">
            <v>9151.6039999999994</v>
          </cell>
        </row>
        <row r="157">
          <cell r="C157">
            <v>1506550</v>
          </cell>
          <cell r="E157">
            <v>4287.76</v>
          </cell>
        </row>
        <row r="158">
          <cell r="C158">
            <v>36373067.43</v>
          </cell>
          <cell r="E158">
            <v>311026.89399999997</v>
          </cell>
        </row>
        <row r="159">
          <cell r="C159">
            <v>38419</v>
          </cell>
          <cell r="E159">
            <v>649.5</v>
          </cell>
        </row>
        <row r="160">
          <cell r="C160">
            <v>4395704.87</v>
          </cell>
          <cell r="E160">
            <v>53450.644</v>
          </cell>
        </row>
        <row r="161">
          <cell r="C161">
            <v>6150358.5099999998</v>
          </cell>
          <cell r="E161">
            <v>70071.25</v>
          </cell>
        </row>
        <row r="162">
          <cell r="C162">
            <v>5455183.8799999999</v>
          </cell>
          <cell r="E162">
            <v>41042.212</v>
          </cell>
        </row>
        <row r="163">
          <cell r="C163">
            <v>2589929.64</v>
          </cell>
          <cell r="E163">
            <v>24341.119999999999</v>
          </cell>
        </row>
        <row r="164">
          <cell r="C164">
            <v>10652087.82</v>
          </cell>
          <cell r="E164">
            <v>73299.02</v>
          </cell>
        </row>
        <row r="165">
          <cell r="C165">
            <v>502391.42</v>
          </cell>
          <cell r="E165">
            <v>6559.28</v>
          </cell>
        </row>
        <row r="166">
          <cell r="C166">
            <v>504100</v>
          </cell>
          <cell r="E166">
            <v>544</v>
          </cell>
        </row>
        <row r="167">
          <cell r="C167">
            <v>14678493.390000001</v>
          </cell>
          <cell r="E167">
            <v>88078.538</v>
          </cell>
        </row>
        <row r="168">
          <cell r="C168">
            <v>19267594.98</v>
          </cell>
          <cell r="E168">
            <v>133788.53599999999</v>
          </cell>
        </row>
        <row r="169">
          <cell r="C169">
            <v>88376.75</v>
          </cell>
          <cell r="E169">
            <v>5835.6</v>
          </cell>
        </row>
        <row r="170">
          <cell r="C170">
            <v>111930</v>
          </cell>
          <cell r="E170">
            <v>832.5</v>
          </cell>
        </row>
        <row r="171">
          <cell r="C171">
            <v>9422138.5999999996</v>
          </cell>
          <cell r="E171">
            <v>32620.536</v>
          </cell>
        </row>
        <row r="172">
          <cell r="C172">
            <v>60763</v>
          </cell>
          <cell r="E172">
            <v>396.5</v>
          </cell>
        </row>
        <row r="173">
          <cell r="C173">
            <v>1927796</v>
          </cell>
          <cell r="E173">
            <v>7393.75</v>
          </cell>
        </row>
        <row r="174">
          <cell r="C174">
            <v>2229488</v>
          </cell>
          <cell r="E174">
            <v>6087.6</v>
          </cell>
        </row>
        <row r="175">
          <cell r="C175">
            <v>17574752.600000001</v>
          </cell>
          <cell r="E175">
            <v>98603.79</v>
          </cell>
        </row>
        <row r="176">
          <cell r="C176">
            <v>1104705</v>
          </cell>
          <cell r="E176">
            <v>39347</v>
          </cell>
        </row>
        <row r="177">
          <cell r="C177">
            <v>3393110.75</v>
          </cell>
          <cell r="E177">
            <v>49094.17</v>
          </cell>
        </row>
        <row r="178">
          <cell r="C178">
            <v>5967972.2999999998</v>
          </cell>
          <cell r="E178">
            <v>102924.76</v>
          </cell>
        </row>
        <row r="179">
          <cell r="C179">
            <v>72163</v>
          </cell>
          <cell r="E179">
            <v>581</v>
          </cell>
        </row>
        <row r="180">
          <cell r="C180">
            <v>151773.5</v>
          </cell>
          <cell r="E180">
            <v>792</v>
          </cell>
        </row>
        <row r="181">
          <cell r="C181">
            <v>6592.5</v>
          </cell>
          <cell r="E181">
            <v>36</v>
          </cell>
        </row>
        <row r="182">
          <cell r="C182">
            <v>24754.5</v>
          </cell>
          <cell r="E182">
            <v>136</v>
          </cell>
        </row>
        <row r="183">
          <cell r="C183">
            <v>1805116.72</v>
          </cell>
          <cell r="E183">
            <v>16523.178</v>
          </cell>
        </row>
        <row r="184">
          <cell r="C184">
            <v>184240</v>
          </cell>
          <cell r="E184">
            <v>7056</v>
          </cell>
        </row>
        <row r="185">
          <cell r="C185">
            <v>91846.79</v>
          </cell>
          <cell r="E185">
            <v>792</v>
          </cell>
        </row>
        <row r="186">
          <cell r="C186">
            <v>13470</v>
          </cell>
          <cell r="E186">
            <v>60</v>
          </cell>
        </row>
        <row r="187">
          <cell r="C187">
            <v>9978574.3499999996</v>
          </cell>
          <cell r="E187">
            <v>298252.79999999999</v>
          </cell>
        </row>
        <row r="188">
          <cell r="C188">
            <v>3779842.13</v>
          </cell>
          <cell r="E188">
            <v>148840</v>
          </cell>
        </row>
        <row r="189">
          <cell r="C189">
            <v>29903977</v>
          </cell>
          <cell r="E189">
            <v>366651.34</v>
          </cell>
        </row>
        <row r="190">
          <cell r="C190">
            <v>102448270.98999999</v>
          </cell>
          <cell r="E190">
            <v>1559075.7479999999</v>
          </cell>
        </row>
        <row r="191">
          <cell r="C191">
            <v>27991126.699999999</v>
          </cell>
          <cell r="E191">
            <v>161097.02600000001</v>
          </cell>
        </row>
        <row r="192">
          <cell r="C192">
            <v>34499170</v>
          </cell>
          <cell r="E192">
            <v>210239.96799999999</v>
          </cell>
        </row>
        <row r="193">
          <cell r="C193">
            <v>1208844</v>
          </cell>
          <cell r="E193">
            <v>11316</v>
          </cell>
        </row>
        <row r="194">
          <cell r="C194">
            <v>2536496.2400000002</v>
          </cell>
          <cell r="E194">
            <v>13205.84</v>
          </cell>
        </row>
        <row r="195">
          <cell r="C195">
            <v>42400.13</v>
          </cell>
          <cell r="E195">
            <v>559.70000000000005</v>
          </cell>
        </row>
        <row r="196">
          <cell r="C196">
            <v>21464251.5</v>
          </cell>
          <cell r="E196">
            <v>200700.2</v>
          </cell>
        </row>
        <row r="197">
          <cell r="C197">
            <v>1159772.8</v>
          </cell>
          <cell r="E197">
            <v>9464.6200000000008</v>
          </cell>
        </row>
        <row r="198">
          <cell r="C198">
            <v>36985794.579999998</v>
          </cell>
          <cell r="E198">
            <v>560864.32999999996</v>
          </cell>
        </row>
        <row r="199">
          <cell r="C199">
            <v>4133372.1</v>
          </cell>
          <cell r="E199">
            <v>45001.78</v>
          </cell>
        </row>
        <row r="200">
          <cell r="C200">
            <v>26417367.670000002</v>
          </cell>
          <cell r="E200">
            <v>194937.75</v>
          </cell>
        </row>
        <row r="201">
          <cell r="C201">
            <v>14301330.17</v>
          </cell>
          <cell r="E201">
            <v>301462.72399999999</v>
          </cell>
        </row>
        <row r="202">
          <cell r="C202">
            <v>3928579.35</v>
          </cell>
          <cell r="E202">
            <v>191928.9</v>
          </cell>
        </row>
        <row r="203">
          <cell r="C203">
            <v>1976632.24</v>
          </cell>
          <cell r="E203">
            <v>58828.68</v>
          </cell>
        </row>
        <row r="204">
          <cell r="C204">
            <v>585477.69999999995</v>
          </cell>
          <cell r="E204">
            <v>11812.08</v>
          </cell>
        </row>
        <row r="205">
          <cell r="C205">
            <v>10901647.869999999</v>
          </cell>
          <cell r="E205">
            <v>153854.57999999999</v>
          </cell>
        </row>
        <row r="206">
          <cell r="C206">
            <v>818886</v>
          </cell>
          <cell r="E206">
            <v>6288</v>
          </cell>
        </row>
        <row r="207">
          <cell r="C207">
            <v>579700</v>
          </cell>
          <cell r="E207">
            <v>780</v>
          </cell>
        </row>
        <row r="208">
          <cell r="C208">
            <v>1304890</v>
          </cell>
          <cell r="E208">
            <v>24004.799999999999</v>
          </cell>
        </row>
        <row r="209">
          <cell r="C209">
            <v>902491</v>
          </cell>
          <cell r="E209">
            <v>3007.64</v>
          </cell>
        </row>
        <row r="210">
          <cell r="C210">
            <v>9621037.9499999993</v>
          </cell>
          <cell r="E210">
            <v>112577.052</v>
          </cell>
        </row>
        <row r="211">
          <cell r="C211">
            <v>6753</v>
          </cell>
          <cell r="E211">
            <v>90</v>
          </cell>
        </row>
        <row r="212">
          <cell r="C212">
            <v>9304.7999999999993</v>
          </cell>
          <cell r="E212">
            <v>166</v>
          </cell>
        </row>
        <row r="213">
          <cell r="C213">
            <v>47955284.5</v>
          </cell>
          <cell r="E213">
            <v>828921.05</v>
          </cell>
        </row>
        <row r="214">
          <cell r="C214">
            <v>5145147.96</v>
          </cell>
          <cell r="E214">
            <v>18799.68</v>
          </cell>
        </row>
        <row r="215">
          <cell r="C215">
            <v>6033061.4699999997</v>
          </cell>
          <cell r="E215">
            <v>74261.331999999995</v>
          </cell>
        </row>
        <row r="216">
          <cell r="C216">
            <v>3109694</v>
          </cell>
          <cell r="E216">
            <v>47413.1</v>
          </cell>
        </row>
        <row r="217">
          <cell r="C217">
            <v>3744346</v>
          </cell>
          <cell r="E217">
            <v>46339.28</v>
          </cell>
        </row>
        <row r="218">
          <cell r="C218">
            <v>708764.5</v>
          </cell>
          <cell r="E218">
            <v>8408.4</v>
          </cell>
        </row>
        <row r="219">
          <cell r="C219">
            <v>180100</v>
          </cell>
          <cell r="E219">
            <v>2700</v>
          </cell>
        </row>
        <row r="220">
          <cell r="C220">
            <v>542950</v>
          </cell>
          <cell r="E220">
            <v>2440</v>
          </cell>
        </row>
        <row r="221">
          <cell r="C221">
            <v>2398047.5</v>
          </cell>
          <cell r="E221">
            <v>8776.1</v>
          </cell>
        </row>
        <row r="222">
          <cell r="C222">
            <v>740580</v>
          </cell>
          <cell r="E222">
            <v>7150</v>
          </cell>
        </row>
        <row r="223">
          <cell r="C223">
            <v>621890.96</v>
          </cell>
          <cell r="E223">
            <v>14736.05</v>
          </cell>
        </row>
        <row r="224">
          <cell r="C224">
            <v>34824909.520000003</v>
          </cell>
          <cell r="E224">
            <v>535181.01</v>
          </cell>
        </row>
        <row r="225">
          <cell r="C225">
            <v>4546232</v>
          </cell>
          <cell r="E225">
            <v>22436.54</v>
          </cell>
        </row>
        <row r="226">
          <cell r="C226">
            <v>10800245.550000001</v>
          </cell>
          <cell r="E226">
            <v>200468.2</v>
          </cell>
        </row>
        <row r="227">
          <cell r="C227">
            <v>95642.8</v>
          </cell>
          <cell r="E227">
            <v>12128</v>
          </cell>
        </row>
        <row r="228">
          <cell r="C228">
            <v>10854504.5</v>
          </cell>
          <cell r="E228">
            <v>233649.2</v>
          </cell>
        </row>
        <row r="229">
          <cell r="C229">
            <v>3261499</v>
          </cell>
          <cell r="E229">
            <v>46241.3</v>
          </cell>
        </row>
        <row r="230">
          <cell r="C230">
            <v>17624518</v>
          </cell>
          <cell r="E230">
            <v>405645.4</v>
          </cell>
        </row>
        <row r="231">
          <cell r="C231">
            <v>6095771.5</v>
          </cell>
          <cell r="E231">
            <v>195717.39</v>
          </cell>
        </row>
        <row r="232">
          <cell r="C232">
            <v>10919042.5</v>
          </cell>
          <cell r="E232">
            <v>260621.36</v>
          </cell>
        </row>
        <row r="233">
          <cell r="C233">
            <v>76777965.629999995</v>
          </cell>
          <cell r="E233">
            <v>1326495.946</v>
          </cell>
        </row>
        <row r="234">
          <cell r="C234">
            <v>38555137.439999998</v>
          </cell>
          <cell r="E234">
            <v>1757516.5160000001</v>
          </cell>
        </row>
        <row r="235">
          <cell r="C235">
            <v>21887984.460000001</v>
          </cell>
          <cell r="E235">
            <v>183083.51</v>
          </cell>
        </row>
        <row r="236">
          <cell r="C236">
            <v>36457277.479999997</v>
          </cell>
          <cell r="E236">
            <v>1573757.92</v>
          </cell>
        </row>
        <row r="237">
          <cell r="C237">
            <v>8442310.0899999999</v>
          </cell>
          <cell r="E237">
            <v>380502.9</v>
          </cell>
        </row>
        <row r="238">
          <cell r="C238">
            <v>691.37</v>
          </cell>
          <cell r="E238">
            <v>6</v>
          </cell>
        </row>
        <row r="239">
          <cell r="C239">
            <v>879494.17</v>
          </cell>
          <cell r="E239">
            <v>51870.68</v>
          </cell>
        </row>
        <row r="240">
          <cell r="C240">
            <v>22728</v>
          </cell>
          <cell r="E240">
            <v>72</v>
          </cell>
        </row>
        <row r="241">
          <cell r="C241">
            <v>2266786.63</v>
          </cell>
          <cell r="E241">
            <v>48558</v>
          </cell>
        </row>
        <row r="242">
          <cell r="C242">
            <v>82400</v>
          </cell>
          <cell r="E242">
            <v>2400</v>
          </cell>
        </row>
        <row r="243">
          <cell r="C243">
            <v>22279682.780000001</v>
          </cell>
          <cell r="E243">
            <v>1147280</v>
          </cell>
        </row>
        <row r="244">
          <cell r="C244">
            <v>22665863.100000001</v>
          </cell>
          <cell r="E244">
            <v>1251080</v>
          </cell>
        </row>
        <row r="245">
          <cell r="C245">
            <v>17386411.809999999</v>
          </cell>
          <cell r="E245">
            <v>1177962</v>
          </cell>
        </row>
        <row r="246">
          <cell r="C246">
            <v>191449.12</v>
          </cell>
          <cell r="E246">
            <v>14338.87</v>
          </cell>
        </row>
        <row r="247">
          <cell r="C247">
            <v>278800</v>
          </cell>
          <cell r="E247">
            <v>41000</v>
          </cell>
        </row>
        <row r="248">
          <cell r="C248">
            <v>341050.5</v>
          </cell>
          <cell r="E248">
            <v>29656</v>
          </cell>
        </row>
        <row r="249">
          <cell r="C249">
            <v>3420</v>
          </cell>
          <cell r="E249">
            <v>2</v>
          </cell>
        </row>
        <row r="250">
          <cell r="C250">
            <v>51067</v>
          </cell>
          <cell r="E250">
            <v>2000</v>
          </cell>
        </row>
        <row r="251">
          <cell r="C251">
            <v>2122.25</v>
          </cell>
          <cell r="E251">
            <v>36</v>
          </cell>
        </row>
        <row r="252">
          <cell r="C252">
            <v>1440000</v>
          </cell>
          <cell r="E252">
            <v>288000</v>
          </cell>
        </row>
        <row r="253">
          <cell r="C253">
            <v>1023935.99</v>
          </cell>
          <cell r="E253">
            <v>125330.5</v>
          </cell>
        </row>
        <row r="254">
          <cell r="C254">
            <v>39312.75</v>
          </cell>
          <cell r="E254">
            <v>3725</v>
          </cell>
        </row>
        <row r="255">
          <cell r="C255">
            <v>22500</v>
          </cell>
          <cell r="E255">
            <v>10000</v>
          </cell>
        </row>
        <row r="256">
          <cell r="C256">
            <v>171253.08</v>
          </cell>
          <cell r="E256">
            <v>67910</v>
          </cell>
        </row>
        <row r="257">
          <cell r="C257">
            <v>1273051.42</v>
          </cell>
          <cell r="E257">
            <v>138810</v>
          </cell>
        </row>
        <row r="258">
          <cell r="C258">
            <v>630096</v>
          </cell>
          <cell r="E258">
            <v>181357.2</v>
          </cell>
        </row>
        <row r="259">
          <cell r="C259">
            <v>110612</v>
          </cell>
          <cell r="E259">
            <v>2417</v>
          </cell>
        </row>
        <row r="260">
          <cell r="C260">
            <v>27450</v>
          </cell>
          <cell r="E260">
            <v>4500</v>
          </cell>
        </row>
        <row r="261">
          <cell r="C261">
            <v>56608.38</v>
          </cell>
          <cell r="E261">
            <v>40.665999999999997</v>
          </cell>
        </row>
        <row r="262">
          <cell r="C262">
            <v>299675846.62</v>
          </cell>
          <cell r="E262">
            <v>10823171</v>
          </cell>
        </row>
        <row r="263">
          <cell r="C263">
            <v>2520</v>
          </cell>
          <cell r="E263">
            <v>18.48</v>
          </cell>
        </row>
        <row r="264">
          <cell r="C264">
            <v>12515367.52</v>
          </cell>
          <cell r="E264">
            <v>225144.7</v>
          </cell>
        </row>
        <row r="265">
          <cell r="C265">
            <v>120919714.40000001</v>
          </cell>
          <cell r="E265">
            <v>1436726.622</v>
          </cell>
        </row>
        <row r="266">
          <cell r="C266">
            <v>4504911.32</v>
          </cell>
          <cell r="E266">
            <v>51407</v>
          </cell>
        </row>
        <row r="267">
          <cell r="C267">
            <v>1529442224.4300001</v>
          </cell>
          <cell r="E267">
            <v>57012790.439999998</v>
          </cell>
        </row>
        <row r="268">
          <cell r="C268">
            <v>20356844.219999999</v>
          </cell>
          <cell r="E268">
            <v>1110490</v>
          </cell>
        </row>
        <row r="269">
          <cell r="C269">
            <v>14556942.6</v>
          </cell>
          <cell r="E269">
            <v>582220</v>
          </cell>
        </row>
        <row r="270">
          <cell r="C270">
            <v>1788000</v>
          </cell>
          <cell r="E270">
            <v>63200</v>
          </cell>
        </row>
        <row r="271">
          <cell r="C271">
            <v>275694.38</v>
          </cell>
          <cell r="E271">
            <v>5492.8</v>
          </cell>
        </row>
        <row r="272">
          <cell r="C272">
            <v>140175</v>
          </cell>
          <cell r="E272">
            <v>4500</v>
          </cell>
        </row>
        <row r="273">
          <cell r="C273">
            <v>24337830.460000001</v>
          </cell>
          <cell r="E273">
            <v>960280</v>
          </cell>
        </row>
        <row r="274">
          <cell r="C274">
            <v>1926</v>
          </cell>
          <cell r="E274">
            <v>45.6</v>
          </cell>
        </row>
        <row r="275">
          <cell r="C275">
            <v>3893800</v>
          </cell>
          <cell r="E275">
            <v>191739.9</v>
          </cell>
        </row>
        <row r="276">
          <cell r="C276">
            <v>198000</v>
          </cell>
          <cell r="E276">
            <v>1800</v>
          </cell>
        </row>
        <row r="277">
          <cell r="C277">
            <v>16312.5</v>
          </cell>
          <cell r="E277">
            <v>140</v>
          </cell>
        </row>
        <row r="278">
          <cell r="C278">
            <v>2008028.51</v>
          </cell>
          <cell r="E278">
            <v>117991</v>
          </cell>
        </row>
        <row r="279">
          <cell r="C279">
            <v>48802550.119999997</v>
          </cell>
          <cell r="E279">
            <v>10</v>
          </cell>
        </row>
        <row r="280">
          <cell r="C280">
            <v>539820</v>
          </cell>
          <cell r="E280">
            <v>79960</v>
          </cell>
        </row>
        <row r="281">
          <cell r="C281">
            <v>43200</v>
          </cell>
          <cell r="E281">
            <v>6000</v>
          </cell>
        </row>
        <row r="282">
          <cell r="C282">
            <v>88600</v>
          </cell>
          <cell r="E282">
            <v>8680</v>
          </cell>
        </row>
        <row r="283">
          <cell r="C283">
            <v>3675</v>
          </cell>
          <cell r="E283">
            <v>75</v>
          </cell>
        </row>
        <row r="284">
          <cell r="C284">
            <v>588700</v>
          </cell>
          <cell r="E284">
            <v>10150</v>
          </cell>
        </row>
        <row r="285">
          <cell r="C285">
            <v>5336498.9000000004</v>
          </cell>
          <cell r="E285">
            <v>547220</v>
          </cell>
        </row>
        <row r="286">
          <cell r="C286">
            <v>2160000</v>
          </cell>
          <cell r="E286">
            <v>180000</v>
          </cell>
        </row>
        <row r="287">
          <cell r="C287">
            <v>96000</v>
          </cell>
          <cell r="E287">
            <v>3000</v>
          </cell>
        </row>
        <row r="288">
          <cell r="C288">
            <v>176000</v>
          </cell>
          <cell r="E288">
            <v>11000</v>
          </cell>
        </row>
        <row r="289">
          <cell r="C289">
            <v>79126</v>
          </cell>
          <cell r="E289">
            <v>660.08</v>
          </cell>
        </row>
        <row r="290">
          <cell r="C290">
            <v>298000</v>
          </cell>
          <cell r="E290">
            <v>10800</v>
          </cell>
        </row>
        <row r="291">
          <cell r="C291">
            <v>36074.5</v>
          </cell>
          <cell r="E291">
            <v>3850</v>
          </cell>
        </row>
        <row r="292">
          <cell r="C292">
            <v>30000</v>
          </cell>
          <cell r="E292">
            <v>1000</v>
          </cell>
        </row>
        <row r="293">
          <cell r="C293">
            <v>393276</v>
          </cell>
          <cell r="E293">
            <v>120600</v>
          </cell>
        </row>
        <row r="294">
          <cell r="C294">
            <v>8000</v>
          </cell>
          <cell r="E294">
            <v>1000</v>
          </cell>
        </row>
        <row r="295">
          <cell r="C295">
            <v>211752</v>
          </cell>
          <cell r="E295">
            <v>703.6</v>
          </cell>
        </row>
        <row r="296">
          <cell r="C296">
            <v>1924000</v>
          </cell>
          <cell r="E296">
            <v>13000</v>
          </cell>
        </row>
        <row r="297">
          <cell r="C297">
            <v>602000</v>
          </cell>
          <cell r="E297">
            <v>4300</v>
          </cell>
        </row>
        <row r="298">
          <cell r="C298">
            <v>300000</v>
          </cell>
          <cell r="E298">
            <v>44400</v>
          </cell>
        </row>
        <row r="299">
          <cell r="C299">
            <v>458000</v>
          </cell>
          <cell r="E299">
            <v>4500</v>
          </cell>
        </row>
        <row r="300">
          <cell r="C300">
            <v>93000</v>
          </cell>
          <cell r="E300">
            <v>2000</v>
          </cell>
        </row>
        <row r="301">
          <cell r="C301">
            <v>537660</v>
          </cell>
          <cell r="E301">
            <v>3520</v>
          </cell>
        </row>
        <row r="302">
          <cell r="C302">
            <v>104139714.51000001</v>
          </cell>
          <cell r="E302">
            <v>1206095.18</v>
          </cell>
        </row>
        <row r="303">
          <cell r="C303">
            <v>213899</v>
          </cell>
          <cell r="E303">
            <v>3445.6</v>
          </cell>
        </row>
        <row r="304">
          <cell r="C304">
            <v>2697884.75</v>
          </cell>
          <cell r="E304">
            <v>23211.7</v>
          </cell>
        </row>
        <row r="305">
          <cell r="C305">
            <v>40600</v>
          </cell>
          <cell r="E305">
            <v>650</v>
          </cell>
        </row>
        <row r="306">
          <cell r="C306">
            <v>248520</v>
          </cell>
          <cell r="E306">
            <v>1206</v>
          </cell>
        </row>
        <row r="307">
          <cell r="C307">
            <v>17558.34</v>
          </cell>
          <cell r="E307">
            <v>75</v>
          </cell>
        </row>
        <row r="308">
          <cell r="C308">
            <v>60703</v>
          </cell>
          <cell r="E308">
            <v>996.8</v>
          </cell>
        </row>
        <row r="309">
          <cell r="C309">
            <v>880381.75</v>
          </cell>
          <cell r="E309">
            <v>1643.95</v>
          </cell>
        </row>
        <row r="310">
          <cell r="C310">
            <v>213152.5</v>
          </cell>
          <cell r="E310">
            <v>85</v>
          </cell>
        </row>
        <row r="311">
          <cell r="C311">
            <v>244612.5</v>
          </cell>
          <cell r="E311">
            <v>1290</v>
          </cell>
        </row>
        <row r="312">
          <cell r="C312">
            <v>1570521.16</v>
          </cell>
          <cell r="E312">
            <v>6307.06</v>
          </cell>
        </row>
        <row r="313">
          <cell r="C313">
            <v>48665.5</v>
          </cell>
          <cell r="E313">
            <v>59.94</v>
          </cell>
        </row>
        <row r="314">
          <cell r="C314">
            <v>726</v>
          </cell>
          <cell r="E314">
            <v>113.52</v>
          </cell>
        </row>
        <row r="315">
          <cell r="C315">
            <v>146811.14000000001</v>
          </cell>
          <cell r="E315">
            <v>2684.61</v>
          </cell>
        </row>
        <row r="316">
          <cell r="C316">
            <v>33000</v>
          </cell>
          <cell r="E316">
            <v>77</v>
          </cell>
        </row>
        <row r="317">
          <cell r="C317">
            <v>804082.16</v>
          </cell>
          <cell r="E317">
            <v>128000</v>
          </cell>
        </row>
        <row r="318">
          <cell r="C318">
            <v>4974000</v>
          </cell>
          <cell r="E318">
            <v>6366000</v>
          </cell>
        </row>
        <row r="319">
          <cell r="C319">
            <v>2457315.2400000002</v>
          </cell>
          <cell r="E319">
            <v>155000</v>
          </cell>
        </row>
        <row r="320">
          <cell r="C320">
            <v>7235505</v>
          </cell>
          <cell r="E320">
            <v>474700</v>
          </cell>
        </row>
        <row r="321">
          <cell r="C321">
            <v>14543266.880000001</v>
          </cell>
          <cell r="E321">
            <v>544000</v>
          </cell>
        </row>
        <row r="322">
          <cell r="C322">
            <v>29000</v>
          </cell>
          <cell r="E322">
            <v>2000</v>
          </cell>
        </row>
        <row r="323">
          <cell r="C323">
            <v>19684</v>
          </cell>
          <cell r="E323">
            <v>1014.4</v>
          </cell>
        </row>
        <row r="324">
          <cell r="C324">
            <v>1137000</v>
          </cell>
          <cell r="E324">
            <v>60000</v>
          </cell>
        </row>
        <row r="325">
          <cell r="C325">
            <v>28501116.309999999</v>
          </cell>
          <cell r="E325">
            <v>1721900</v>
          </cell>
        </row>
        <row r="326">
          <cell r="C326">
            <v>6406370</v>
          </cell>
          <cell r="E326">
            <v>382200</v>
          </cell>
        </row>
        <row r="327">
          <cell r="C327">
            <v>1398000</v>
          </cell>
          <cell r="E327">
            <v>201800</v>
          </cell>
        </row>
        <row r="328">
          <cell r="C328">
            <v>67766.75</v>
          </cell>
          <cell r="E328">
            <v>557.24</v>
          </cell>
        </row>
        <row r="329">
          <cell r="C329">
            <v>1612340.99</v>
          </cell>
          <cell r="E329">
            <v>12194.95</v>
          </cell>
        </row>
        <row r="330">
          <cell r="C330">
            <v>3416645.4</v>
          </cell>
          <cell r="E330">
            <v>23430</v>
          </cell>
        </row>
        <row r="331">
          <cell r="C331">
            <v>1795511.63</v>
          </cell>
          <cell r="E331">
            <v>25812.18</v>
          </cell>
        </row>
        <row r="332">
          <cell r="C332">
            <v>83477.710000000006</v>
          </cell>
          <cell r="E332">
            <v>332.84</v>
          </cell>
        </row>
        <row r="333">
          <cell r="C333">
            <v>69522.89</v>
          </cell>
          <cell r="E333">
            <v>531.12</v>
          </cell>
        </row>
        <row r="334">
          <cell r="C334">
            <v>1048797.81</v>
          </cell>
          <cell r="E334">
            <v>18446.099999999999</v>
          </cell>
        </row>
        <row r="335">
          <cell r="C335">
            <v>1975287</v>
          </cell>
          <cell r="E335">
            <v>15747.12</v>
          </cell>
        </row>
        <row r="336">
          <cell r="C336">
            <v>885455.5</v>
          </cell>
          <cell r="E336">
            <v>9122.1319999999996</v>
          </cell>
        </row>
        <row r="337">
          <cell r="C337">
            <v>2214937.5</v>
          </cell>
          <cell r="E337">
            <v>38556.47</v>
          </cell>
        </row>
        <row r="338">
          <cell r="C338">
            <v>5437722.54</v>
          </cell>
          <cell r="E338">
            <v>52993.642</v>
          </cell>
        </row>
        <row r="339">
          <cell r="C339">
            <v>2624010</v>
          </cell>
          <cell r="E339">
            <v>124808.02</v>
          </cell>
        </row>
        <row r="340">
          <cell r="C340">
            <v>1024463.92</v>
          </cell>
          <cell r="E340">
            <v>10562.84</v>
          </cell>
        </row>
        <row r="341">
          <cell r="C341">
            <v>910095.5</v>
          </cell>
          <cell r="E341">
            <v>8388.0930000000008</v>
          </cell>
        </row>
        <row r="342">
          <cell r="C342">
            <v>227729.96</v>
          </cell>
          <cell r="E342">
            <v>2097.06</v>
          </cell>
        </row>
        <row r="343">
          <cell r="C343">
            <v>3518.75</v>
          </cell>
          <cell r="E343">
            <v>90</v>
          </cell>
        </row>
        <row r="344">
          <cell r="C344">
            <v>1083093.54</v>
          </cell>
          <cell r="E344">
            <v>12970.57</v>
          </cell>
        </row>
        <row r="345">
          <cell r="C345">
            <v>3258382.04</v>
          </cell>
          <cell r="E345">
            <v>35531.17</v>
          </cell>
        </row>
        <row r="346">
          <cell r="C346">
            <v>1410683.42</v>
          </cell>
          <cell r="E346">
            <v>99021.612999999998</v>
          </cell>
        </row>
        <row r="347">
          <cell r="C347">
            <v>391603.01</v>
          </cell>
          <cell r="E347">
            <v>3811.5680000000002</v>
          </cell>
        </row>
        <row r="348">
          <cell r="C348">
            <v>554770</v>
          </cell>
          <cell r="E348">
            <v>1008.5</v>
          </cell>
        </row>
        <row r="349">
          <cell r="C349">
            <v>13146</v>
          </cell>
          <cell r="E349">
            <v>8.4</v>
          </cell>
        </row>
        <row r="350">
          <cell r="C350">
            <v>701942</v>
          </cell>
          <cell r="E350">
            <v>690.66</v>
          </cell>
        </row>
        <row r="351">
          <cell r="C351">
            <v>8210</v>
          </cell>
          <cell r="E351">
            <v>16</v>
          </cell>
        </row>
        <row r="352">
          <cell r="C352">
            <v>740938.75</v>
          </cell>
          <cell r="E352">
            <v>10629.85</v>
          </cell>
        </row>
        <row r="353">
          <cell r="C353">
            <v>511788.22</v>
          </cell>
          <cell r="E353">
            <v>2189.4499999999998</v>
          </cell>
        </row>
        <row r="354">
          <cell r="C354">
            <v>3150783.33</v>
          </cell>
          <cell r="E354">
            <v>10215.24</v>
          </cell>
        </row>
        <row r="355">
          <cell r="C355">
            <v>657127.62</v>
          </cell>
          <cell r="E355">
            <v>1387.16</v>
          </cell>
        </row>
        <row r="356">
          <cell r="C356">
            <v>1548111.72</v>
          </cell>
          <cell r="E356">
            <v>21766.799999999999</v>
          </cell>
        </row>
        <row r="357">
          <cell r="C357">
            <v>2906767.13</v>
          </cell>
          <cell r="E357">
            <v>16275.49</v>
          </cell>
        </row>
        <row r="358">
          <cell r="C358">
            <v>34101930.289999999</v>
          </cell>
          <cell r="E358">
            <v>200724.514</v>
          </cell>
        </row>
        <row r="359">
          <cell r="C359">
            <v>75697.919999999998</v>
          </cell>
          <cell r="E359">
            <v>352.73500000000001</v>
          </cell>
        </row>
        <row r="360">
          <cell r="C360">
            <v>26935253.48</v>
          </cell>
          <cell r="E360">
            <v>271278.45799999998</v>
          </cell>
        </row>
        <row r="361">
          <cell r="C361">
            <v>19039</v>
          </cell>
          <cell r="E361">
            <v>152</v>
          </cell>
        </row>
        <row r="362">
          <cell r="C362">
            <v>1199</v>
          </cell>
          <cell r="E362">
            <v>31.68</v>
          </cell>
        </row>
        <row r="363">
          <cell r="C363">
            <v>6601595.5300000003</v>
          </cell>
          <cell r="E363">
            <v>49010.074999999997</v>
          </cell>
        </row>
        <row r="364">
          <cell r="C364">
            <v>5691</v>
          </cell>
          <cell r="E364">
            <v>5.2</v>
          </cell>
        </row>
        <row r="365">
          <cell r="C365">
            <v>6274227.0700000003</v>
          </cell>
          <cell r="E365">
            <v>27660.26</v>
          </cell>
        </row>
        <row r="366">
          <cell r="C366">
            <v>771.11</v>
          </cell>
          <cell r="E366">
            <v>2</v>
          </cell>
        </row>
        <row r="367">
          <cell r="C367">
            <v>7330367.3799999999</v>
          </cell>
          <cell r="E367">
            <v>24652.82</v>
          </cell>
        </row>
        <row r="368">
          <cell r="C368">
            <v>2477290.96</v>
          </cell>
          <cell r="E368">
            <v>7464.57</v>
          </cell>
        </row>
        <row r="369">
          <cell r="C369">
            <v>56646</v>
          </cell>
          <cell r="E369">
            <v>1425.2</v>
          </cell>
        </row>
        <row r="370">
          <cell r="C370">
            <v>3264948.3</v>
          </cell>
          <cell r="E370">
            <v>15553.73</v>
          </cell>
        </row>
        <row r="371">
          <cell r="C371">
            <v>1205691.27</v>
          </cell>
          <cell r="E371">
            <v>6700.2550000000001</v>
          </cell>
        </row>
        <row r="372">
          <cell r="C372">
            <v>3051091.67</v>
          </cell>
          <cell r="E372">
            <v>18100.689999999999</v>
          </cell>
        </row>
        <row r="373">
          <cell r="C373">
            <v>145157.24</v>
          </cell>
          <cell r="E373">
            <v>688.26</v>
          </cell>
        </row>
        <row r="374">
          <cell r="C374">
            <v>388030.33</v>
          </cell>
          <cell r="E374">
            <v>2819.94</v>
          </cell>
        </row>
        <row r="375">
          <cell r="C375">
            <v>2657.25</v>
          </cell>
          <cell r="E375">
            <v>4.59</v>
          </cell>
        </row>
        <row r="376">
          <cell r="C376">
            <v>102923.44</v>
          </cell>
          <cell r="E376">
            <v>564.05999999999995</v>
          </cell>
        </row>
        <row r="377">
          <cell r="C377">
            <v>1282.72</v>
          </cell>
          <cell r="E377">
            <v>3.45</v>
          </cell>
        </row>
        <row r="378">
          <cell r="C378">
            <v>28431045.73</v>
          </cell>
          <cell r="E378">
            <v>260329.06</v>
          </cell>
        </row>
        <row r="379">
          <cell r="C379">
            <v>10082.52</v>
          </cell>
          <cell r="E379">
            <v>162.36000000000001</v>
          </cell>
        </row>
        <row r="380">
          <cell r="C380">
            <v>266973.8</v>
          </cell>
          <cell r="E380">
            <v>576.59</v>
          </cell>
        </row>
        <row r="381">
          <cell r="C381">
            <v>25040.47</v>
          </cell>
          <cell r="E381">
            <v>186.2</v>
          </cell>
        </row>
        <row r="382">
          <cell r="C382">
            <v>665</v>
          </cell>
          <cell r="E382">
            <v>5.88</v>
          </cell>
        </row>
        <row r="383">
          <cell r="C383">
            <v>1629160</v>
          </cell>
          <cell r="E383">
            <v>13738.48</v>
          </cell>
        </row>
        <row r="384">
          <cell r="C384">
            <v>5291855.6900000004</v>
          </cell>
          <cell r="E384">
            <v>35767.673999999999</v>
          </cell>
        </row>
        <row r="385">
          <cell r="C385">
            <v>1227203.75</v>
          </cell>
          <cell r="E385">
            <v>35512.879999999997</v>
          </cell>
        </row>
        <row r="386">
          <cell r="C386">
            <v>5958.65</v>
          </cell>
          <cell r="E386">
            <v>45.18</v>
          </cell>
        </row>
        <row r="387">
          <cell r="C387">
            <v>20152.400000000001</v>
          </cell>
          <cell r="E387">
            <v>296.2</v>
          </cell>
        </row>
        <row r="388">
          <cell r="C388">
            <v>3041102.11</v>
          </cell>
          <cell r="E388">
            <v>74802.63</v>
          </cell>
        </row>
        <row r="389">
          <cell r="C389">
            <v>1784875.02</v>
          </cell>
          <cell r="E389">
            <v>70122.736000000004</v>
          </cell>
        </row>
        <row r="390">
          <cell r="C390">
            <v>90100</v>
          </cell>
          <cell r="E390">
            <v>4194</v>
          </cell>
        </row>
        <row r="391">
          <cell r="C391">
            <v>30313147.379999999</v>
          </cell>
          <cell r="E391">
            <v>858847.54</v>
          </cell>
        </row>
        <row r="392">
          <cell r="C392">
            <v>4830368.24</v>
          </cell>
          <cell r="E392">
            <v>182178.66800000001</v>
          </cell>
        </row>
        <row r="393">
          <cell r="C393">
            <v>1089825</v>
          </cell>
          <cell r="E393">
            <v>26343.73</v>
          </cell>
        </row>
        <row r="394">
          <cell r="C394">
            <v>6181762.3799999999</v>
          </cell>
          <cell r="E394">
            <v>155557.44</v>
          </cell>
        </row>
        <row r="395">
          <cell r="C395">
            <v>3275598.46</v>
          </cell>
          <cell r="E395">
            <v>60450.96</v>
          </cell>
        </row>
        <row r="396">
          <cell r="C396">
            <v>493272.75</v>
          </cell>
          <cell r="E396">
            <v>7495.03</v>
          </cell>
        </row>
        <row r="397">
          <cell r="C397">
            <v>208257.67</v>
          </cell>
          <cell r="E397">
            <v>5441.41</v>
          </cell>
        </row>
        <row r="398">
          <cell r="C398">
            <v>1054357.02</v>
          </cell>
          <cell r="E398">
            <v>19236</v>
          </cell>
        </row>
        <row r="399">
          <cell r="C399">
            <v>25375344.84</v>
          </cell>
          <cell r="E399">
            <v>336674.16</v>
          </cell>
        </row>
        <row r="400">
          <cell r="C400">
            <v>4763.2700000000004</v>
          </cell>
          <cell r="E400">
            <v>96</v>
          </cell>
        </row>
        <row r="401">
          <cell r="C401">
            <v>6047528.9299999997</v>
          </cell>
          <cell r="E401">
            <v>136551.106</v>
          </cell>
        </row>
        <row r="402">
          <cell r="C402">
            <v>340000</v>
          </cell>
          <cell r="E402">
            <v>2700</v>
          </cell>
        </row>
        <row r="403">
          <cell r="C403">
            <v>9719.68</v>
          </cell>
          <cell r="E403">
            <v>9</v>
          </cell>
        </row>
        <row r="404">
          <cell r="C404">
            <v>422235.97</v>
          </cell>
          <cell r="E404">
            <v>6213.6</v>
          </cell>
        </row>
        <row r="405">
          <cell r="C405">
            <v>1732096.5</v>
          </cell>
          <cell r="E405">
            <v>20665.900000000001</v>
          </cell>
        </row>
        <row r="406">
          <cell r="C406">
            <v>295260</v>
          </cell>
          <cell r="E406">
            <v>7400</v>
          </cell>
        </row>
        <row r="407">
          <cell r="C407">
            <v>571871.14</v>
          </cell>
          <cell r="E407">
            <v>12276.852000000001</v>
          </cell>
        </row>
        <row r="408">
          <cell r="C408">
            <v>490301.94</v>
          </cell>
          <cell r="E408">
            <v>4663.4799999999996</v>
          </cell>
        </row>
        <row r="409">
          <cell r="C409">
            <v>28772.42</v>
          </cell>
          <cell r="E409">
            <v>746.4</v>
          </cell>
        </row>
        <row r="410">
          <cell r="C410">
            <v>23009.200000000001</v>
          </cell>
          <cell r="E410">
            <v>200</v>
          </cell>
        </row>
        <row r="411">
          <cell r="C411">
            <v>66047.850000000006</v>
          </cell>
          <cell r="E411">
            <v>719.1</v>
          </cell>
        </row>
        <row r="412">
          <cell r="C412">
            <v>905.5</v>
          </cell>
          <cell r="E412">
            <v>3.84</v>
          </cell>
        </row>
        <row r="413">
          <cell r="C413">
            <v>186771.25</v>
          </cell>
          <cell r="E413">
            <v>1835.13</v>
          </cell>
        </row>
        <row r="414">
          <cell r="C414">
            <v>15169.8</v>
          </cell>
          <cell r="E414">
            <v>88.3</v>
          </cell>
        </row>
        <row r="415">
          <cell r="C415">
            <v>1545982.85</v>
          </cell>
          <cell r="E415">
            <v>7530.38</v>
          </cell>
        </row>
        <row r="416">
          <cell r="C416">
            <v>144406.82999999999</v>
          </cell>
          <cell r="E416">
            <v>954.39</v>
          </cell>
        </row>
        <row r="417">
          <cell r="C417">
            <v>164172.56</v>
          </cell>
          <cell r="E417">
            <v>1455.16</v>
          </cell>
        </row>
        <row r="418">
          <cell r="C418">
            <v>2830011.13</v>
          </cell>
          <cell r="E418">
            <v>23532.33</v>
          </cell>
        </row>
        <row r="419">
          <cell r="C419">
            <v>6277.05</v>
          </cell>
          <cell r="E419">
            <v>4.5</v>
          </cell>
        </row>
        <row r="420">
          <cell r="C420">
            <v>39081.25</v>
          </cell>
          <cell r="E420">
            <v>625</v>
          </cell>
        </row>
        <row r="421">
          <cell r="C421">
            <v>10598.4</v>
          </cell>
          <cell r="E421">
            <v>41</v>
          </cell>
        </row>
        <row r="422">
          <cell r="C422">
            <v>61165.79</v>
          </cell>
          <cell r="E422">
            <v>204.85</v>
          </cell>
        </row>
        <row r="423">
          <cell r="C423">
            <v>43638.89</v>
          </cell>
          <cell r="E423">
            <v>3960</v>
          </cell>
        </row>
        <row r="424">
          <cell r="C424">
            <v>153200</v>
          </cell>
          <cell r="E424">
            <v>6000</v>
          </cell>
        </row>
        <row r="425">
          <cell r="C425">
            <v>54439.82</v>
          </cell>
          <cell r="E425">
            <v>308.39999999999998</v>
          </cell>
        </row>
        <row r="426">
          <cell r="C426">
            <v>288019.75</v>
          </cell>
          <cell r="E426">
            <v>1798.8</v>
          </cell>
        </row>
        <row r="427">
          <cell r="C427">
            <v>144228</v>
          </cell>
          <cell r="E427">
            <v>1368.2760000000001</v>
          </cell>
        </row>
        <row r="428">
          <cell r="C428">
            <v>96054</v>
          </cell>
          <cell r="E428">
            <v>1864.9680000000001</v>
          </cell>
        </row>
        <row r="429">
          <cell r="C429">
            <v>99305</v>
          </cell>
          <cell r="E429">
            <v>738.2</v>
          </cell>
        </row>
        <row r="430">
          <cell r="C430">
            <v>3683716.4</v>
          </cell>
          <cell r="E430">
            <v>31979.874</v>
          </cell>
        </row>
        <row r="431">
          <cell r="C431">
            <v>421783</v>
          </cell>
          <cell r="E431">
            <v>3341.8</v>
          </cell>
        </row>
        <row r="432">
          <cell r="C432">
            <v>261222.96</v>
          </cell>
          <cell r="E432">
            <v>942.96</v>
          </cell>
        </row>
        <row r="433">
          <cell r="C433">
            <v>3581527.98</v>
          </cell>
          <cell r="E433">
            <v>78190.747000000003</v>
          </cell>
        </row>
        <row r="434">
          <cell r="C434">
            <v>11949659.43</v>
          </cell>
          <cell r="E434">
            <v>201950.31</v>
          </cell>
        </row>
        <row r="435">
          <cell r="C435">
            <v>23603.360000000001</v>
          </cell>
          <cell r="E435">
            <v>801.96</v>
          </cell>
        </row>
        <row r="436">
          <cell r="C436">
            <v>95489.19</v>
          </cell>
          <cell r="E436">
            <v>30</v>
          </cell>
        </row>
        <row r="437">
          <cell r="C437">
            <v>245450</v>
          </cell>
          <cell r="E437">
            <v>7782</v>
          </cell>
        </row>
        <row r="438">
          <cell r="C438">
            <v>87000</v>
          </cell>
          <cell r="E438">
            <v>500</v>
          </cell>
        </row>
        <row r="439">
          <cell r="C439">
            <v>47321.49</v>
          </cell>
          <cell r="E439">
            <v>691.74</v>
          </cell>
        </row>
        <row r="440">
          <cell r="C440">
            <v>1121989.6499999999</v>
          </cell>
          <cell r="E440">
            <v>18899.359</v>
          </cell>
        </row>
        <row r="441">
          <cell r="C441">
            <v>1252.92</v>
          </cell>
          <cell r="E441">
            <v>1.8</v>
          </cell>
        </row>
        <row r="442">
          <cell r="C442">
            <v>16004.75</v>
          </cell>
          <cell r="E442">
            <v>1825</v>
          </cell>
        </row>
        <row r="443">
          <cell r="C443">
            <v>112408.92</v>
          </cell>
          <cell r="E443">
            <v>10723.36</v>
          </cell>
        </row>
        <row r="444">
          <cell r="C444">
            <v>2638992.0499999998</v>
          </cell>
          <cell r="E444">
            <v>22348.21</v>
          </cell>
        </row>
        <row r="445">
          <cell r="C445">
            <v>13247.5</v>
          </cell>
          <cell r="E445">
            <v>100</v>
          </cell>
        </row>
        <row r="446">
          <cell r="C446">
            <v>32143.439999999999</v>
          </cell>
          <cell r="E446">
            <v>742</v>
          </cell>
        </row>
        <row r="447">
          <cell r="C447">
            <v>5098750.3</v>
          </cell>
          <cell r="E447">
            <v>880387</v>
          </cell>
        </row>
        <row r="448">
          <cell r="C448">
            <v>480563</v>
          </cell>
          <cell r="E448">
            <v>5986.02</v>
          </cell>
        </row>
        <row r="449">
          <cell r="C449">
            <v>3312614.81</v>
          </cell>
          <cell r="E449">
            <v>243078.28599999999</v>
          </cell>
        </row>
        <row r="450">
          <cell r="C450">
            <v>13031</v>
          </cell>
          <cell r="E450">
            <v>520.78</v>
          </cell>
        </row>
        <row r="451">
          <cell r="C451">
            <v>232000</v>
          </cell>
          <cell r="E451">
            <v>4000</v>
          </cell>
        </row>
        <row r="452">
          <cell r="C452">
            <v>169030</v>
          </cell>
          <cell r="E452">
            <v>6110</v>
          </cell>
        </row>
        <row r="453">
          <cell r="C453">
            <v>450000</v>
          </cell>
          <cell r="E453">
            <v>30000</v>
          </cell>
        </row>
        <row r="454">
          <cell r="C454">
            <v>28556157.079999998</v>
          </cell>
          <cell r="E454">
            <v>668500</v>
          </cell>
        </row>
        <row r="455">
          <cell r="C455">
            <v>5173834.6900000004</v>
          </cell>
          <cell r="E455">
            <v>150000</v>
          </cell>
        </row>
        <row r="456">
          <cell r="C456">
            <v>210174.68</v>
          </cell>
          <cell r="E456">
            <v>6000</v>
          </cell>
        </row>
        <row r="457">
          <cell r="C457">
            <v>4939840</v>
          </cell>
          <cell r="E457">
            <v>88010</v>
          </cell>
        </row>
        <row r="458">
          <cell r="C458">
            <v>14562.81</v>
          </cell>
          <cell r="E458">
            <v>25.8</v>
          </cell>
        </row>
        <row r="459">
          <cell r="C459">
            <v>27888</v>
          </cell>
          <cell r="E459">
            <v>663.9</v>
          </cell>
        </row>
        <row r="460">
          <cell r="C460">
            <v>6766914.9199999999</v>
          </cell>
          <cell r="E460">
            <v>117743.1</v>
          </cell>
        </row>
        <row r="461">
          <cell r="C461">
            <v>10656</v>
          </cell>
          <cell r="E461">
            <v>36</v>
          </cell>
        </row>
        <row r="462">
          <cell r="C462">
            <v>822076.8</v>
          </cell>
          <cell r="E462">
            <v>9120</v>
          </cell>
        </row>
        <row r="463">
          <cell r="C463">
            <v>1212291.2</v>
          </cell>
          <cell r="E463">
            <v>20140</v>
          </cell>
        </row>
        <row r="464">
          <cell r="C464">
            <v>120</v>
          </cell>
          <cell r="E464">
            <v>0.106</v>
          </cell>
        </row>
        <row r="465">
          <cell r="C465">
            <v>921010.95</v>
          </cell>
          <cell r="E465">
            <v>5119.47</v>
          </cell>
        </row>
        <row r="466">
          <cell r="C466">
            <v>561500</v>
          </cell>
          <cell r="E466">
            <v>2000</v>
          </cell>
        </row>
        <row r="467">
          <cell r="C467">
            <v>243796.25</v>
          </cell>
          <cell r="E467">
            <v>5475</v>
          </cell>
        </row>
        <row r="468">
          <cell r="C468">
            <v>12158</v>
          </cell>
          <cell r="E468">
            <v>159.03</v>
          </cell>
        </row>
        <row r="469">
          <cell r="C469">
            <v>34580</v>
          </cell>
          <cell r="E469">
            <v>274</v>
          </cell>
        </row>
        <row r="470">
          <cell r="C470">
            <v>7448065.71</v>
          </cell>
          <cell r="E470">
            <v>126125.9</v>
          </cell>
        </row>
        <row r="471">
          <cell r="C471">
            <v>1927300.9</v>
          </cell>
          <cell r="E471">
            <v>39622.51</v>
          </cell>
        </row>
        <row r="472">
          <cell r="C472">
            <v>303452.88</v>
          </cell>
          <cell r="E472">
            <v>5685.5379999999996</v>
          </cell>
        </row>
        <row r="473">
          <cell r="C473">
            <v>8048708.54</v>
          </cell>
          <cell r="E473">
            <v>268133.18</v>
          </cell>
        </row>
        <row r="474">
          <cell r="C474">
            <v>7659.45</v>
          </cell>
          <cell r="E474">
            <v>31.9</v>
          </cell>
        </row>
        <row r="475">
          <cell r="C475">
            <v>188720.29</v>
          </cell>
          <cell r="E475">
            <v>2631.46</v>
          </cell>
        </row>
        <row r="476">
          <cell r="C476">
            <v>15636.25</v>
          </cell>
          <cell r="E476">
            <v>210</v>
          </cell>
        </row>
        <row r="477">
          <cell r="C477">
            <v>318333.23</v>
          </cell>
          <cell r="E477">
            <v>2610.1799999999998</v>
          </cell>
        </row>
        <row r="478">
          <cell r="C478">
            <v>341226.06</v>
          </cell>
          <cell r="E478">
            <v>1486.8</v>
          </cell>
        </row>
        <row r="479">
          <cell r="C479">
            <v>17786.5</v>
          </cell>
          <cell r="E479">
            <v>231.85</v>
          </cell>
        </row>
        <row r="480">
          <cell r="C480">
            <v>65980</v>
          </cell>
          <cell r="E480">
            <v>845</v>
          </cell>
        </row>
        <row r="481">
          <cell r="C481">
            <v>4247906.66</v>
          </cell>
          <cell r="E481">
            <v>2045.51</v>
          </cell>
        </row>
        <row r="482">
          <cell r="C482">
            <v>2142735.06</v>
          </cell>
          <cell r="E482">
            <v>30114.416000000001</v>
          </cell>
        </row>
        <row r="483">
          <cell r="C483">
            <v>1478106.78</v>
          </cell>
          <cell r="E483">
            <v>17600</v>
          </cell>
        </row>
        <row r="484">
          <cell r="C484">
            <v>9326</v>
          </cell>
          <cell r="E484">
            <v>68.2</v>
          </cell>
        </row>
        <row r="485">
          <cell r="C485">
            <v>4534.8900000000003</v>
          </cell>
          <cell r="E485">
            <v>28.13</v>
          </cell>
        </row>
        <row r="486">
          <cell r="C486">
            <v>9096.74</v>
          </cell>
          <cell r="E486">
            <v>90</v>
          </cell>
        </row>
        <row r="487">
          <cell r="C487">
            <v>290811.09000000003</v>
          </cell>
          <cell r="E487">
            <v>4422.88</v>
          </cell>
        </row>
        <row r="488">
          <cell r="C488">
            <v>165.78</v>
          </cell>
          <cell r="E488">
            <v>3</v>
          </cell>
        </row>
        <row r="489">
          <cell r="C489">
            <v>2325</v>
          </cell>
          <cell r="E489">
            <v>6</v>
          </cell>
        </row>
        <row r="490">
          <cell r="C490">
            <v>6586158.0599999996</v>
          </cell>
          <cell r="E490">
            <v>25951.988000000001</v>
          </cell>
        </row>
        <row r="491">
          <cell r="C491">
            <v>3173685.42</v>
          </cell>
          <cell r="E491">
            <v>47660</v>
          </cell>
        </row>
        <row r="492">
          <cell r="C492">
            <v>6971576.4800000004</v>
          </cell>
          <cell r="E492">
            <v>96334.2</v>
          </cell>
        </row>
        <row r="493">
          <cell r="C493">
            <v>63680</v>
          </cell>
          <cell r="E493">
            <v>1990</v>
          </cell>
        </row>
        <row r="494">
          <cell r="C494">
            <v>31750</v>
          </cell>
          <cell r="E494">
            <v>1250</v>
          </cell>
        </row>
        <row r="495">
          <cell r="C495">
            <v>697567.6</v>
          </cell>
          <cell r="E495">
            <v>13724.4</v>
          </cell>
        </row>
        <row r="496">
          <cell r="C496">
            <v>3933</v>
          </cell>
          <cell r="E496">
            <v>6.92</v>
          </cell>
        </row>
        <row r="497">
          <cell r="C497">
            <v>205805.71</v>
          </cell>
          <cell r="E497">
            <v>1644.4580000000001</v>
          </cell>
        </row>
        <row r="498">
          <cell r="C498">
            <v>131892</v>
          </cell>
          <cell r="E498">
            <v>2946</v>
          </cell>
        </row>
        <row r="499">
          <cell r="C499">
            <v>59636</v>
          </cell>
          <cell r="E499">
            <v>22.4</v>
          </cell>
        </row>
        <row r="500">
          <cell r="C500">
            <v>365083.93</v>
          </cell>
          <cell r="E500">
            <v>1063.1500000000001</v>
          </cell>
        </row>
        <row r="501">
          <cell r="C501">
            <v>41252.92</v>
          </cell>
          <cell r="E501">
            <v>227</v>
          </cell>
        </row>
        <row r="502">
          <cell r="C502">
            <v>17034</v>
          </cell>
          <cell r="E502">
            <v>78.72</v>
          </cell>
        </row>
        <row r="503">
          <cell r="C503">
            <v>41401</v>
          </cell>
          <cell r="E503">
            <v>98.07</v>
          </cell>
        </row>
        <row r="504">
          <cell r="C504">
            <v>14786.13</v>
          </cell>
          <cell r="E504">
            <v>65.540000000000006</v>
          </cell>
        </row>
        <row r="505">
          <cell r="C505">
            <v>80113.2</v>
          </cell>
          <cell r="E505">
            <v>128.18</v>
          </cell>
        </row>
        <row r="506">
          <cell r="C506">
            <v>460728</v>
          </cell>
          <cell r="E506">
            <v>2242.4499999999998</v>
          </cell>
        </row>
        <row r="507">
          <cell r="C507">
            <v>173885.5</v>
          </cell>
          <cell r="E507">
            <v>1055.2</v>
          </cell>
        </row>
        <row r="508">
          <cell r="C508">
            <v>8738.85</v>
          </cell>
          <cell r="E508">
            <v>97.48</v>
          </cell>
        </row>
        <row r="509">
          <cell r="C509">
            <v>35948109.539999999</v>
          </cell>
          <cell r="E509">
            <v>461629.1</v>
          </cell>
        </row>
        <row r="510">
          <cell r="C510">
            <v>1520672</v>
          </cell>
          <cell r="E510">
            <v>16058.8</v>
          </cell>
        </row>
        <row r="511">
          <cell r="C511">
            <v>51093323.020000003</v>
          </cell>
          <cell r="E511">
            <v>841287.8</v>
          </cell>
        </row>
        <row r="512">
          <cell r="C512">
            <v>184154037.91</v>
          </cell>
          <cell r="E512">
            <v>2997837.42</v>
          </cell>
        </row>
        <row r="513">
          <cell r="C513">
            <v>77763556.959999993</v>
          </cell>
          <cell r="E513">
            <v>1153555.33</v>
          </cell>
        </row>
        <row r="514">
          <cell r="C514">
            <v>301705</v>
          </cell>
          <cell r="E514">
            <v>4557</v>
          </cell>
        </row>
        <row r="515">
          <cell r="C515">
            <v>12966166.48</v>
          </cell>
          <cell r="E515">
            <v>166677.26500000001</v>
          </cell>
        </row>
        <row r="516">
          <cell r="C516">
            <v>907950</v>
          </cell>
          <cell r="E516">
            <v>1602</v>
          </cell>
        </row>
        <row r="517">
          <cell r="C517">
            <v>17924478.66</v>
          </cell>
          <cell r="E517">
            <v>256868.23</v>
          </cell>
        </row>
        <row r="518">
          <cell r="C518">
            <v>2773780.48</v>
          </cell>
          <cell r="E518">
            <v>22992.7</v>
          </cell>
        </row>
        <row r="519">
          <cell r="C519">
            <v>347131.47</v>
          </cell>
          <cell r="E519">
            <v>3897.5</v>
          </cell>
        </row>
        <row r="520">
          <cell r="C520">
            <v>2777573.13</v>
          </cell>
          <cell r="E520">
            <v>28699.81</v>
          </cell>
        </row>
        <row r="521">
          <cell r="C521">
            <v>2667849.37</v>
          </cell>
          <cell r="E521">
            <v>32277.39</v>
          </cell>
        </row>
        <row r="522">
          <cell r="C522">
            <v>3626036.96</v>
          </cell>
          <cell r="E522">
            <v>28675.3</v>
          </cell>
        </row>
        <row r="523">
          <cell r="C523">
            <v>1548501.75</v>
          </cell>
          <cell r="E523">
            <v>14829.96</v>
          </cell>
        </row>
        <row r="524">
          <cell r="C524">
            <v>3886.25</v>
          </cell>
          <cell r="E524">
            <v>31.5</v>
          </cell>
        </row>
        <row r="525">
          <cell r="C525">
            <v>1356777.44</v>
          </cell>
          <cell r="E525">
            <v>9938.8700000000008</v>
          </cell>
        </row>
        <row r="526">
          <cell r="C526">
            <v>530073.14</v>
          </cell>
          <cell r="E526">
            <v>1203.19</v>
          </cell>
        </row>
        <row r="527">
          <cell r="C527">
            <v>8232</v>
          </cell>
          <cell r="E527">
            <v>111.36</v>
          </cell>
        </row>
        <row r="528">
          <cell r="C528">
            <v>180464.12</v>
          </cell>
          <cell r="E528">
            <v>1120.98</v>
          </cell>
        </row>
        <row r="529">
          <cell r="C529">
            <v>5259</v>
          </cell>
          <cell r="E529">
            <v>13.8</v>
          </cell>
        </row>
        <row r="530">
          <cell r="C530">
            <v>410000</v>
          </cell>
          <cell r="E530">
            <v>1851</v>
          </cell>
        </row>
        <row r="531">
          <cell r="C531">
            <v>5311.24</v>
          </cell>
          <cell r="E531">
            <v>16.22</v>
          </cell>
        </row>
        <row r="532">
          <cell r="C532">
            <v>149694.25</v>
          </cell>
          <cell r="E532">
            <v>2071.386</v>
          </cell>
        </row>
        <row r="533">
          <cell r="C533">
            <v>207093.46</v>
          </cell>
          <cell r="E533">
            <v>7594</v>
          </cell>
        </row>
        <row r="534">
          <cell r="C534">
            <v>68992.5</v>
          </cell>
          <cell r="E534">
            <v>1150</v>
          </cell>
        </row>
        <row r="535">
          <cell r="C535">
            <v>3506207.77</v>
          </cell>
          <cell r="E535">
            <v>28207.3</v>
          </cell>
        </row>
        <row r="536">
          <cell r="C536">
            <v>2834.36</v>
          </cell>
          <cell r="E536">
            <v>1.4</v>
          </cell>
        </row>
        <row r="537">
          <cell r="C537">
            <v>13140</v>
          </cell>
          <cell r="E537">
            <v>270</v>
          </cell>
        </row>
        <row r="538">
          <cell r="C538">
            <v>40524</v>
          </cell>
          <cell r="E538">
            <v>5028.2</v>
          </cell>
        </row>
        <row r="539">
          <cell r="C539">
            <v>26169</v>
          </cell>
          <cell r="E539">
            <v>213.6</v>
          </cell>
        </row>
        <row r="540">
          <cell r="C540">
            <v>895152.41</v>
          </cell>
          <cell r="E540">
            <v>8644.6880000000001</v>
          </cell>
        </row>
        <row r="541">
          <cell r="C541">
            <v>78030.73</v>
          </cell>
          <cell r="E541">
            <v>72.778000000000006</v>
          </cell>
        </row>
        <row r="542">
          <cell r="C542">
            <v>156326.62</v>
          </cell>
          <cell r="E542">
            <v>53.97</v>
          </cell>
        </row>
        <row r="543">
          <cell r="C543">
            <v>30375.91</v>
          </cell>
          <cell r="E543">
            <v>62</v>
          </cell>
        </row>
        <row r="544">
          <cell r="C544">
            <v>254194.3</v>
          </cell>
          <cell r="E544">
            <v>1062.0999999999999</v>
          </cell>
        </row>
        <row r="545">
          <cell r="C545">
            <v>856</v>
          </cell>
          <cell r="E545">
            <v>0.68799999999999994</v>
          </cell>
        </row>
        <row r="546">
          <cell r="C546">
            <v>140839.94</v>
          </cell>
          <cell r="E546">
            <v>300.91000000000003</v>
          </cell>
        </row>
        <row r="547">
          <cell r="C547">
            <v>40495.339999999997</v>
          </cell>
          <cell r="E547">
            <v>28.363</v>
          </cell>
        </row>
        <row r="548">
          <cell r="C548">
            <v>1108454.6499999999</v>
          </cell>
          <cell r="E548">
            <v>26827.019</v>
          </cell>
        </row>
        <row r="549">
          <cell r="C549">
            <v>296709.59000000003</v>
          </cell>
          <cell r="E549">
            <v>130.33500000000001</v>
          </cell>
        </row>
        <row r="550">
          <cell r="C550">
            <v>258839.38</v>
          </cell>
          <cell r="E550">
            <v>696.72799999999995</v>
          </cell>
        </row>
        <row r="551">
          <cell r="C551">
            <v>1181249.68</v>
          </cell>
          <cell r="E551">
            <v>1564.27</v>
          </cell>
        </row>
        <row r="552">
          <cell r="C552">
            <v>4424248.76</v>
          </cell>
          <cell r="E552">
            <v>39408.25</v>
          </cell>
        </row>
        <row r="553">
          <cell r="C553">
            <v>158821.12</v>
          </cell>
          <cell r="E553">
            <v>5288.3</v>
          </cell>
        </row>
        <row r="554">
          <cell r="C554">
            <v>910499.86</v>
          </cell>
          <cell r="E554">
            <v>17646.93</v>
          </cell>
        </row>
        <row r="555">
          <cell r="C555">
            <v>19707483</v>
          </cell>
          <cell r="E555">
            <v>149457</v>
          </cell>
        </row>
        <row r="556">
          <cell r="C556">
            <v>509730.5</v>
          </cell>
          <cell r="E556">
            <v>3603.5</v>
          </cell>
        </row>
        <row r="557">
          <cell r="C557">
            <v>260240</v>
          </cell>
          <cell r="E557">
            <v>969</v>
          </cell>
        </row>
        <row r="558">
          <cell r="C558">
            <v>545385.96</v>
          </cell>
          <cell r="E558">
            <v>4579.8900000000003</v>
          </cell>
        </row>
        <row r="559">
          <cell r="C559">
            <v>271668.5</v>
          </cell>
          <cell r="E559">
            <v>2050</v>
          </cell>
        </row>
        <row r="560">
          <cell r="C560">
            <v>34875</v>
          </cell>
          <cell r="E560">
            <v>224</v>
          </cell>
        </row>
        <row r="561">
          <cell r="C561">
            <v>4611163.6900000004</v>
          </cell>
          <cell r="E561">
            <v>64553</v>
          </cell>
        </row>
        <row r="562">
          <cell r="C562">
            <v>87570</v>
          </cell>
          <cell r="E562">
            <v>730</v>
          </cell>
        </row>
        <row r="563">
          <cell r="C563">
            <v>161158.5</v>
          </cell>
          <cell r="E563">
            <v>8382.4</v>
          </cell>
        </row>
        <row r="564">
          <cell r="C564">
            <v>41127</v>
          </cell>
          <cell r="E564">
            <v>226</v>
          </cell>
        </row>
        <row r="565">
          <cell r="C565">
            <v>60199.5</v>
          </cell>
          <cell r="E565">
            <v>2060</v>
          </cell>
        </row>
        <row r="566">
          <cell r="C566">
            <v>29225</v>
          </cell>
          <cell r="E566">
            <v>97.5</v>
          </cell>
        </row>
        <row r="567">
          <cell r="C567">
            <v>5000</v>
          </cell>
          <cell r="E567">
            <v>260</v>
          </cell>
        </row>
        <row r="568">
          <cell r="C568">
            <v>770340</v>
          </cell>
          <cell r="E568">
            <v>25590</v>
          </cell>
        </row>
        <row r="569">
          <cell r="C569">
            <v>5647.25</v>
          </cell>
          <cell r="E569">
            <v>36</v>
          </cell>
        </row>
        <row r="570">
          <cell r="C570">
            <v>181812.25</v>
          </cell>
          <cell r="E570">
            <v>1318.5</v>
          </cell>
        </row>
        <row r="571">
          <cell r="C571">
            <v>184370</v>
          </cell>
          <cell r="E571">
            <v>1390</v>
          </cell>
        </row>
        <row r="572">
          <cell r="C572">
            <v>153975</v>
          </cell>
          <cell r="E572">
            <v>691.5</v>
          </cell>
        </row>
        <row r="573">
          <cell r="C573">
            <v>44800</v>
          </cell>
          <cell r="E573">
            <v>160</v>
          </cell>
        </row>
        <row r="574">
          <cell r="C574">
            <v>261186.66</v>
          </cell>
          <cell r="E574">
            <v>2233.5</v>
          </cell>
        </row>
        <row r="575">
          <cell r="C575">
            <v>288177.5</v>
          </cell>
          <cell r="E575">
            <v>1209</v>
          </cell>
        </row>
        <row r="576">
          <cell r="C576">
            <v>657032.12</v>
          </cell>
          <cell r="E576">
            <v>5350.82</v>
          </cell>
        </row>
        <row r="577">
          <cell r="C577">
            <v>1890000</v>
          </cell>
          <cell r="E577">
            <v>2925</v>
          </cell>
        </row>
        <row r="578">
          <cell r="C578">
            <v>25860.51</v>
          </cell>
          <cell r="E578">
            <v>238</v>
          </cell>
        </row>
        <row r="579">
          <cell r="C579">
            <v>600</v>
          </cell>
          <cell r="E579">
            <v>0.52100000000000002</v>
          </cell>
        </row>
        <row r="580">
          <cell r="C580">
            <v>9118.36</v>
          </cell>
          <cell r="E580">
            <v>16.917000000000002</v>
          </cell>
        </row>
        <row r="581">
          <cell r="C581">
            <v>12675</v>
          </cell>
          <cell r="E581">
            <v>50</v>
          </cell>
        </row>
        <row r="582">
          <cell r="C582">
            <v>34754.339999999997</v>
          </cell>
          <cell r="E582">
            <v>57.01</v>
          </cell>
        </row>
        <row r="583">
          <cell r="C583">
            <v>360</v>
          </cell>
          <cell r="E583">
            <v>2</v>
          </cell>
        </row>
        <row r="584">
          <cell r="C584">
            <v>26814.63</v>
          </cell>
          <cell r="E584">
            <v>116.98</v>
          </cell>
        </row>
        <row r="585">
          <cell r="C585">
            <v>794532.8</v>
          </cell>
          <cell r="E585">
            <v>21205.4</v>
          </cell>
        </row>
        <row r="586">
          <cell r="C586">
            <v>12680.77</v>
          </cell>
          <cell r="E586">
            <v>3.129</v>
          </cell>
        </row>
        <row r="587">
          <cell r="C587">
            <v>1185427.96</v>
          </cell>
          <cell r="E587">
            <v>985.65200000000004</v>
          </cell>
        </row>
        <row r="588">
          <cell r="C588">
            <v>353965.76</v>
          </cell>
          <cell r="E588">
            <v>1585.347</v>
          </cell>
        </row>
        <row r="589">
          <cell r="C589">
            <v>2733656.12</v>
          </cell>
          <cell r="E589">
            <v>29814.28</v>
          </cell>
        </row>
        <row r="590">
          <cell r="C590">
            <v>7900</v>
          </cell>
          <cell r="E590">
            <v>40</v>
          </cell>
        </row>
        <row r="591">
          <cell r="C591">
            <v>517007.12</v>
          </cell>
          <cell r="E591">
            <v>4128</v>
          </cell>
        </row>
        <row r="592">
          <cell r="C592">
            <v>150443.68</v>
          </cell>
          <cell r="E592">
            <v>282.52800000000002</v>
          </cell>
        </row>
        <row r="593">
          <cell r="C593">
            <v>297808.48</v>
          </cell>
          <cell r="E593">
            <v>5846</v>
          </cell>
        </row>
        <row r="594">
          <cell r="C594">
            <v>19783.560000000001</v>
          </cell>
          <cell r="E594">
            <v>109.14</v>
          </cell>
        </row>
        <row r="595">
          <cell r="C595">
            <v>62318.400000000001</v>
          </cell>
          <cell r="E595">
            <v>997.3</v>
          </cell>
        </row>
        <row r="596">
          <cell r="C596">
            <v>3250</v>
          </cell>
          <cell r="E596">
            <v>12</v>
          </cell>
        </row>
        <row r="597">
          <cell r="C597">
            <v>9450</v>
          </cell>
          <cell r="E597">
            <v>117.5</v>
          </cell>
        </row>
        <row r="598">
          <cell r="C598">
            <v>1850</v>
          </cell>
          <cell r="E598">
            <v>16</v>
          </cell>
        </row>
        <row r="599">
          <cell r="C599">
            <v>98437.02</v>
          </cell>
          <cell r="E599">
            <v>509.565</v>
          </cell>
        </row>
        <row r="600">
          <cell r="C600">
            <v>4357.0600000000004</v>
          </cell>
          <cell r="E600">
            <v>10.382999999999999</v>
          </cell>
        </row>
        <row r="601">
          <cell r="C601">
            <v>22756.22</v>
          </cell>
          <cell r="E601">
            <v>26.448</v>
          </cell>
        </row>
        <row r="602">
          <cell r="C602">
            <v>645192</v>
          </cell>
          <cell r="E602">
            <v>34560</v>
          </cell>
        </row>
        <row r="603">
          <cell r="C603">
            <v>2235979.12</v>
          </cell>
          <cell r="E603">
            <v>139954.79</v>
          </cell>
        </row>
        <row r="604">
          <cell r="C604">
            <v>2315659</v>
          </cell>
          <cell r="E604">
            <v>130848.7</v>
          </cell>
        </row>
        <row r="605">
          <cell r="C605">
            <v>951850</v>
          </cell>
          <cell r="E605">
            <v>62275</v>
          </cell>
        </row>
        <row r="606">
          <cell r="C606">
            <v>311495</v>
          </cell>
          <cell r="E606">
            <v>1671.78</v>
          </cell>
        </row>
        <row r="607">
          <cell r="C607">
            <v>27809.3</v>
          </cell>
          <cell r="E607">
            <v>4.4800000000000004</v>
          </cell>
        </row>
        <row r="608">
          <cell r="C608">
            <v>2390</v>
          </cell>
          <cell r="E608">
            <v>0.05</v>
          </cell>
        </row>
        <row r="609">
          <cell r="C609">
            <v>414.65</v>
          </cell>
          <cell r="E609">
            <v>2.1</v>
          </cell>
        </row>
        <row r="610">
          <cell r="C610">
            <v>6295.52</v>
          </cell>
          <cell r="E610">
            <v>100.8</v>
          </cell>
        </row>
        <row r="611">
          <cell r="C611">
            <v>23848.48</v>
          </cell>
          <cell r="E611">
            <v>188.78</v>
          </cell>
        </row>
        <row r="612">
          <cell r="C612">
            <v>142</v>
          </cell>
          <cell r="E612">
            <v>0.25</v>
          </cell>
        </row>
        <row r="613">
          <cell r="C613">
            <v>9713.08</v>
          </cell>
          <cell r="E613">
            <v>716.2</v>
          </cell>
        </row>
        <row r="614">
          <cell r="C614">
            <v>34480.199999999997</v>
          </cell>
          <cell r="E614">
            <v>1864.6</v>
          </cell>
        </row>
        <row r="615">
          <cell r="C615">
            <v>147818</v>
          </cell>
          <cell r="E615">
            <v>662.7</v>
          </cell>
        </row>
        <row r="616">
          <cell r="C616">
            <v>21928</v>
          </cell>
          <cell r="E616">
            <v>398.8</v>
          </cell>
        </row>
        <row r="617">
          <cell r="C617">
            <v>28101</v>
          </cell>
          <cell r="E617">
            <v>340</v>
          </cell>
        </row>
        <row r="618">
          <cell r="C618">
            <v>10925.5</v>
          </cell>
          <cell r="E618">
            <v>134.6</v>
          </cell>
        </row>
        <row r="619">
          <cell r="C619">
            <v>1394.8</v>
          </cell>
          <cell r="E619">
            <v>0.8</v>
          </cell>
        </row>
        <row r="620">
          <cell r="C620">
            <v>6891.18</v>
          </cell>
          <cell r="E620">
            <v>120</v>
          </cell>
        </row>
        <row r="621">
          <cell r="C621">
            <v>19165</v>
          </cell>
          <cell r="E621">
            <v>309.5</v>
          </cell>
        </row>
        <row r="622">
          <cell r="C622">
            <v>6493.64</v>
          </cell>
          <cell r="E622">
            <v>100</v>
          </cell>
        </row>
        <row r="623">
          <cell r="C623">
            <v>4861921.45</v>
          </cell>
          <cell r="E623">
            <v>123841.83100000001</v>
          </cell>
        </row>
        <row r="624">
          <cell r="C624">
            <v>1298.5</v>
          </cell>
          <cell r="E624">
            <v>6</v>
          </cell>
        </row>
        <row r="625">
          <cell r="C625">
            <v>45860</v>
          </cell>
          <cell r="E625">
            <v>386</v>
          </cell>
        </row>
        <row r="626">
          <cell r="C626">
            <v>887237</v>
          </cell>
          <cell r="E626">
            <v>8526.94</v>
          </cell>
        </row>
        <row r="627">
          <cell r="C627">
            <v>6760</v>
          </cell>
          <cell r="E627">
            <v>26</v>
          </cell>
        </row>
        <row r="628">
          <cell r="C628">
            <v>189245</v>
          </cell>
          <cell r="E628">
            <v>1896</v>
          </cell>
        </row>
        <row r="629">
          <cell r="C629">
            <v>2796417.1</v>
          </cell>
          <cell r="E629">
            <v>47522.15</v>
          </cell>
        </row>
        <row r="630">
          <cell r="C630">
            <v>15808481.460000001</v>
          </cell>
          <cell r="E630">
            <v>1043551</v>
          </cell>
        </row>
        <row r="631">
          <cell r="C631">
            <v>705610</v>
          </cell>
          <cell r="E631">
            <v>48692</v>
          </cell>
        </row>
        <row r="632">
          <cell r="C632">
            <v>95184</v>
          </cell>
          <cell r="E632">
            <v>600.76</v>
          </cell>
        </row>
        <row r="633">
          <cell r="C633">
            <v>78894.69</v>
          </cell>
          <cell r="E633">
            <v>427.94</v>
          </cell>
        </row>
        <row r="634">
          <cell r="C634">
            <v>1399</v>
          </cell>
          <cell r="E634">
            <v>5</v>
          </cell>
        </row>
        <row r="635">
          <cell r="C635">
            <v>570</v>
          </cell>
          <cell r="E635">
            <v>0.76700000000000002</v>
          </cell>
        </row>
        <row r="636">
          <cell r="C636">
            <v>3998</v>
          </cell>
          <cell r="E636">
            <v>60</v>
          </cell>
        </row>
        <row r="637">
          <cell r="C637">
            <v>20000</v>
          </cell>
          <cell r="E637">
            <v>56</v>
          </cell>
        </row>
        <row r="638">
          <cell r="C638">
            <v>1332</v>
          </cell>
          <cell r="E638">
            <v>27.7</v>
          </cell>
        </row>
        <row r="639">
          <cell r="C639">
            <v>656352.73</v>
          </cell>
          <cell r="E639">
            <v>6942.8620000000001</v>
          </cell>
        </row>
        <row r="640">
          <cell r="C640">
            <v>903444.3</v>
          </cell>
          <cell r="E640">
            <v>7295.24</v>
          </cell>
        </row>
        <row r="641">
          <cell r="C641">
            <v>216245.97</v>
          </cell>
          <cell r="E641">
            <v>2345.8000000000002</v>
          </cell>
        </row>
        <row r="642">
          <cell r="C642">
            <v>194756.56</v>
          </cell>
          <cell r="E642">
            <v>547.14</v>
          </cell>
        </row>
        <row r="643">
          <cell r="C643">
            <v>6908324.8099999996</v>
          </cell>
          <cell r="E643">
            <v>114136.54</v>
          </cell>
        </row>
        <row r="644">
          <cell r="C644">
            <v>66979</v>
          </cell>
          <cell r="E644">
            <v>1368.68</v>
          </cell>
        </row>
        <row r="645">
          <cell r="C645">
            <v>150176.62</v>
          </cell>
          <cell r="E645">
            <v>1714</v>
          </cell>
        </row>
        <row r="646">
          <cell r="C646">
            <v>7566.92</v>
          </cell>
          <cell r="E646">
            <v>99.051000000000002</v>
          </cell>
        </row>
        <row r="647">
          <cell r="C647">
            <v>83622.42</v>
          </cell>
          <cell r="E647">
            <v>368.47</v>
          </cell>
        </row>
        <row r="648">
          <cell r="C648">
            <v>61294</v>
          </cell>
          <cell r="E648">
            <v>796.8</v>
          </cell>
        </row>
        <row r="649">
          <cell r="C649">
            <v>19667.259999999998</v>
          </cell>
          <cell r="E649">
            <v>75.2</v>
          </cell>
        </row>
        <row r="650">
          <cell r="C650">
            <v>348151.81</v>
          </cell>
          <cell r="E650">
            <v>129.47300000000001</v>
          </cell>
        </row>
        <row r="651">
          <cell r="C651">
            <v>620974.49</v>
          </cell>
          <cell r="E651">
            <v>1233.94</v>
          </cell>
        </row>
        <row r="652">
          <cell r="C652">
            <v>19421.5</v>
          </cell>
          <cell r="E652">
            <v>54.93</v>
          </cell>
        </row>
        <row r="653">
          <cell r="C653">
            <v>5110</v>
          </cell>
          <cell r="E653">
            <v>25</v>
          </cell>
        </row>
        <row r="654">
          <cell r="C654">
            <v>761801.92</v>
          </cell>
          <cell r="E654">
            <v>12874.5</v>
          </cell>
        </row>
        <row r="655">
          <cell r="C655">
            <v>79054.14</v>
          </cell>
          <cell r="E655">
            <v>385.58300000000003</v>
          </cell>
        </row>
        <row r="656">
          <cell r="C656">
            <v>17224.5</v>
          </cell>
          <cell r="E656">
            <v>9.5</v>
          </cell>
        </row>
        <row r="657">
          <cell r="C657">
            <v>23800</v>
          </cell>
          <cell r="E657">
            <v>0.6</v>
          </cell>
        </row>
        <row r="658">
          <cell r="C658">
            <v>0.96</v>
          </cell>
          <cell r="E658">
            <v>2E-3</v>
          </cell>
        </row>
        <row r="659">
          <cell r="C659">
            <v>381945.5</v>
          </cell>
          <cell r="E659">
            <v>4853.25</v>
          </cell>
        </row>
        <row r="660">
          <cell r="C660">
            <v>49540</v>
          </cell>
          <cell r="E660">
            <v>187.2</v>
          </cell>
        </row>
        <row r="661">
          <cell r="C661">
            <v>121624.6</v>
          </cell>
          <cell r="E661">
            <v>1533</v>
          </cell>
        </row>
        <row r="662">
          <cell r="C662">
            <v>1290</v>
          </cell>
          <cell r="E662">
            <v>2.403</v>
          </cell>
        </row>
        <row r="663">
          <cell r="C663">
            <v>600</v>
          </cell>
          <cell r="E663">
            <v>0.53200000000000003</v>
          </cell>
        </row>
        <row r="664">
          <cell r="C664">
            <v>855.12</v>
          </cell>
          <cell r="E664">
            <v>54</v>
          </cell>
        </row>
        <row r="665">
          <cell r="C665">
            <v>209710</v>
          </cell>
          <cell r="E665">
            <v>1666.9839999999999</v>
          </cell>
        </row>
        <row r="666">
          <cell r="C666">
            <v>3466.46</v>
          </cell>
          <cell r="E666">
            <v>8.06</v>
          </cell>
        </row>
        <row r="667">
          <cell r="C667">
            <v>2502.8000000000002</v>
          </cell>
          <cell r="E667">
            <v>8</v>
          </cell>
        </row>
        <row r="668">
          <cell r="C668">
            <v>79156.160000000003</v>
          </cell>
          <cell r="E668">
            <v>916</v>
          </cell>
        </row>
        <row r="669">
          <cell r="C669">
            <v>22440</v>
          </cell>
          <cell r="E669">
            <v>295.66000000000003</v>
          </cell>
        </row>
        <row r="670">
          <cell r="C670">
            <v>2013725.4</v>
          </cell>
          <cell r="E670">
            <v>15700.231</v>
          </cell>
        </row>
        <row r="671">
          <cell r="C671">
            <v>187842.25</v>
          </cell>
          <cell r="E671">
            <v>4182.8100000000004</v>
          </cell>
        </row>
        <row r="672">
          <cell r="C672">
            <v>719110</v>
          </cell>
          <cell r="E672">
            <v>6470</v>
          </cell>
        </row>
        <row r="673">
          <cell r="C673">
            <v>4921.54</v>
          </cell>
          <cell r="E673">
            <v>55</v>
          </cell>
        </row>
        <row r="674">
          <cell r="C674">
            <v>423700</v>
          </cell>
          <cell r="E674">
            <v>7299.3</v>
          </cell>
        </row>
        <row r="675">
          <cell r="C675">
            <v>1747542</v>
          </cell>
          <cell r="E675">
            <v>16121.794</v>
          </cell>
        </row>
        <row r="676">
          <cell r="C676">
            <v>2516732.41</v>
          </cell>
          <cell r="E676">
            <v>27699.7</v>
          </cell>
        </row>
        <row r="677">
          <cell r="C677">
            <v>84202</v>
          </cell>
          <cell r="E677">
            <v>46.332999999999998</v>
          </cell>
        </row>
        <row r="678">
          <cell r="C678">
            <v>2340</v>
          </cell>
          <cell r="E678">
            <v>5</v>
          </cell>
        </row>
        <row r="679">
          <cell r="C679">
            <v>36160</v>
          </cell>
          <cell r="E679">
            <v>220</v>
          </cell>
        </row>
        <row r="680">
          <cell r="C680">
            <v>28000</v>
          </cell>
          <cell r="E680">
            <v>100</v>
          </cell>
        </row>
        <row r="681">
          <cell r="C681">
            <v>32620.560000000001</v>
          </cell>
          <cell r="E681">
            <v>519.20000000000005</v>
          </cell>
        </row>
        <row r="682">
          <cell r="C682">
            <v>182286.94</v>
          </cell>
          <cell r="E682">
            <v>1783.8</v>
          </cell>
        </row>
        <row r="683">
          <cell r="C683">
            <v>396421.38</v>
          </cell>
          <cell r="E683">
            <v>4577.9870000000001</v>
          </cell>
        </row>
        <row r="684">
          <cell r="C684">
            <v>920.06</v>
          </cell>
          <cell r="E684">
            <v>6.8090000000000002</v>
          </cell>
        </row>
        <row r="685">
          <cell r="C685">
            <v>59572</v>
          </cell>
          <cell r="E685">
            <v>280</v>
          </cell>
        </row>
        <row r="686">
          <cell r="C686">
            <v>2043.75</v>
          </cell>
          <cell r="E686">
            <v>2.37</v>
          </cell>
        </row>
        <row r="687">
          <cell r="C687">
            <v>47833.75</v>
          </cell>
          <cell r="E687">
            <v>194.68</v>
          </cell>
        </row>
        <row r="688">
          <cell r="C688">
            <v>45479.64</v>
          </cell>
          <cell r="E688">
            <v>348.24</v>
          </cell>
        </row>
        <row r="689">
          <cell r="C689">
            <v>47.15</v>
          </cell>
          <cell r="E689">
            <v>807.12</v>
          </cell>
        </row>
        <row r="690">
          <cell r="C690">
            <v>1023</v>
          </cell>
          <cell r="E690">
            <v>81.8</v>
          </cell>
        </row>
        <row r="691">
          <cell r="C691">
            <v>2550</v>
          </cell>
          <cell r="E691">
            <v>4.3499999999999996</v>
          </cell>
        </row>
        <row r="692">
          <cell r="C692">
            <v>779344.25</v>
          </cell>
          <cell r="E692">
            <v>1524.25</v>
          </cell>
        </row>
        <row r="693">
          <cell r="C693">
            <v>1788977.43</v>
          </cell>
          <cell r="E693">
            <v>552.54999999999995</v>
          </cell>
        </row>
        <row r="694">
          <cell r="C694">
            <v>22935.74</v>
          </cell>
          <cell r="E694">
            <v>101.44</v>
          </cell>
        </row>
        <row r="695">
          <cell r="C695">
            <v>3408.12</v>
          </cell>
          <cell r="E695">
            <v>168.48</v>
          </cell>
        </row>
        <row r="696">
          <cell r="C696">
            <v>13620</v>
          </cell>
          <cell r="E696">
            <v>15</v>
          </cell>
        </row>
        <row r="697">
          <cell r="C697">
            <v>38415</v>
          </cell>
          <cell r="E697">
            <v>141.19999999999999</v>
          </cell>
        </row>
        <row r="698">
          <cell r="C698">
            <v>1800</v>
          </cell>
          <cell r="E698">
            <v>1.5840000000000001</v>
          </cell>
        </row>
        <row r="699">
          <cell r="C699">
            <v>7228.05</v>
          </cell>
          <cell r="E699">
            <v>140</v>
          </cell>
        </row>
        <row r="700">
          <cell r="C700">
            <v>2485</v>
          </cell>
          <cell r="E700">
            <v>7.9119999999999999</v>
          </cell>
        </row>
        <row r="701">
          <cell r="C701">
            <v>199406.57</v>
          </cell>
          <cell r="E701">
            <v>300</v>
          </cell>
        </row>
        <row r="702">
          <cell r="C702">
            <v>2549.67</v>
          </cell>
          <cell r="E702">
            <v>25.2</v>
          </cell>
        </row>
        <row r="703">
          <cell r="C703">
            <v>44712</v>
          </cell>
          <cell r="E703">
            <v>78</v>
          </cell>
        </row>
        <row r="704">
          <cell r="C704">
            <v>10300</v>
          </cell>
          <cell r="E704">
            <v>58</v>
          </cell>
        </row>
        <row r="705">
          <cell r="C705">
            <v>1027</v>
          </cell>
          <cell r="E705">
            <v>51.2</v>
          </cell>
        </row>
        <row r="706">
          <cell r="C706">
            <v>2169.25</v>
          </cell>
          <cell r="E706">
            <v>6</v>
          </cell>
        </row>
        <row r="707">
          <cell r="C707">
            <v>21500</v>
          </cell>
          <cell r="E707">
            <v>17.614999999999998</v>
          </cell>
        </row>
        <row r="708">
          <cell r="C708">
            <v>23416.9</v>
          </cell>
          <cell r="E708">
            <v>27.5</v>
          </cell>
        </row>
        <row r="709">
          <cell r="C709">
            <v>12403.33</v>
          </cell>
          <cell r="E709">
            <v>15</v>
          </cell>
        </row>
        <row r="710">
          <cell r="C710">
            <v>194819.23</v>
          </cell>
          <cell r="E710">
            <v>280</v>
          </cell>
        </row>
        <row r="711">
          <cell r="C711">
            <v>15000</v>
          </cell>
          <cell r="E711">
            <v>38.957999999999998</v>
          </cell>
        </row>
        <row r="712">
          <cell r="C712">
            <v>1040000</v>
          </cell>
          <cell r="E712">
            <v>8560</v>
          </cell>
        </row>
        <row r="713">
          <cell r="C713">
            <v>5000</v>
          </cell>
          <cell r="E713">
            <v>0.44600000000000001</v>
          </cell>
        </row>
        <row r="714">
          <cell r="C714">
            <v>119997.99</v>
          </cell>
          <cell r="E714">
            <v>542.32000000000005</v>
          </cell>
        </row>
        <row r="715">
          <cell r="C715">
            <v>2655</v>
          </cell>
          <cell r="E715">
            <v>30</v>
          </cell>
        </row>
        <row r="716">
          <cell r="C716">
            <v>1442.58</v>
          </cell>
          <cell r="E716">
            <v>6</v>
          </cell>
        </row>
        <row r="717">
          <cell r="C717">
            <v>24709.25</v>
          </cell>
          <cell r="E717">
            <v>143.88</v>
          </cell>
        </row>
        <row r="718">
          <cell r="C718">
            <v>14779.72</v>
          </cell>
          <cell r="E718">
            <v>178</v>
          </cell>
        </row>
        <row r="719">
          <cell r="C719">
            <v>3000180</v>
          </cell>
          <cell r="E719">
            <v>12123.3</v>
          </cell>
        </row>
        <row r="720">
          <cell r="C720">
            <v>66185</v>
          </cell>
          <cell r="E720">
            <v>1975</v>
          </cell>
        </row>
        <row r="721">
          <cell r="C721">
            <v>677143.99</v>
          </cell>
          <cell r="E721">
            <v>7399.9</v>
          </cell>
        </row>
        <row r="722">
          <cell r="C722">
            <v>482500</v>
          </cell>
          <cell r="E722">
            <v>1700</v>
          </cell>
        </row>
        <row r="723">
          <cell r="C723">
            <v>15152</v>
          </cell>
          <cell r="E723">
            <v>16</v>
          </cell>
        </row>
        <row r="724">
          <cell r="C724">
            <v>16920</v>
          </cell>
          <cell r="E724">
            <v>65.126000000000005</v>
          </cell>
        </row>
        <row r="725">
          <cell r="C725">
            <v>3290</v>
          </cell>
          <cell r="E725">
            <v>7.05</v>
          </cell>
        </row>
        <row r="726">
          <cell r="C726">
            <v>5000</v>
          </cell>
          <cell r="E726">
            <v>1</v>
          </cell>
        </row>
        <row r="727">
          <cell r="C727">
            <v>85554</v>
          </cell>
          <cell r="E727">
            <v>1043</v>
          </cell>
        </row>
        <row r="728">
          <cell r="C728">
            <v>9777.32</v>
          </cell>
          <cell r="E728">
            <v>8.8650000000000002</v>
          </cell>
        </row>
        <row r="729">
          <cell r="C729">
            <v>6725</v>
          </cell>
          <cell r="E729">
            <v>175.58699999999999</v>
          </cell>
        </row>
        <row r="730">
          <cell r="C730">
            <v>1444847.5</v>
          </cell>
          <cell r="E730">
            <v>5246.52</v>
          </cell>
        </row>
        <row r="731">
          <cell r="C731">
            <v>1569436.31</v>
          </cell>
          <cell r="E731">
            <v>4923.8</v>
          </cell>
        </row>
        <row r="732">
          <cell r="C732">
            <v>495</v>
          </cell>
          <cell r="E732">
            <v>4.3999999999999997E-2</v>
          </cell>
        </row>
        <row r="733">
          <cell r="C733">
            <v>1647.08</v>
          </cell>
          <cell r="E733">
            <v>9.5</v>
          </cell>
        </row>
        <row r="734">
          <cell r="C734">
            <v>1463298.75</v>
          </cell>
          <cell r="E734">
            <v>6327.4</v>
          </cell>
        </row>
        <row r="735">
          <cell r="C735">
            <v>31791.8</v>
          </cell>
          <cell r="E735">
            <v>187.08</v>
          </cell>
        </row>
        <row r="736">
          <cell r="C736">
            <v>780</v>
          </cell>
          <cell r="E736">
            <v>0.08</v>
          </cell>
        </row>
        <row r="737">
          <cell r="C737">
            <v>68398.5</v>
          </cell>
          <cell r="E737">
            <v>583.67999999999995</v>
          </cell>
        </row>
        <row r="738">
          <cell r="C738">
            <v>8937.9599999999991</v>
          </cell>
          <cell r="E738">
            <v>1698.32</v>
          </cell>
        </row>
        <row r="739">
          <cell r="C739">
            <v>470323.77</v>
          </cell>
          <cell r="E739">
            <v>40.590000000000003</v>
          </cell>
        </row>
        <row r="740">
          <cell r="C740">
            <v>144000</v>
          </cell>
          <cell r="E740">
            <v>240</v>
          </cell>
        </row>
        <row r="741">
          <cell r="C741">
            <v>20643.150000000001</v>
          </cell>
          <cell r="E741">
            <v>101.38</v>
          </cell>
        </row>
        <row r="742">
          <cell r="C742">
            <v>5495.3</v>
          </cell>
          <cell r="E742">
            <v>4.242</v>
          </cell>
        </row>
        <row r="743">
          <cell r="C743">
            <v>500</v>
          </cell>
          <cell r="E743">
            <v>4.4999999999999998E-2</v>
          </cell>
        </row>
        <row r="744">
          <cell r="C744">
            <v>83622</v>
          </cell>
          <cell r="E744">
            <v>570</v>
          </cell>
        </row>
        <row r="745">
          <cell r="C745">
            <v>4176</v>
          </cell>
          <cell r="E745">
            <v>63.8</v>
          </cell>
        </row>
        <row r="746">
          <cell r="C746">
            <v>1880</v>
          </cell>
          <cell r="E746">
            <v>1</v>
          </cell>
        </row>
        <row r="747">
          <cell r="C747">
            <v>705485.63</v>
          </cell>
          <cell r="E747">
            <v>118.15</v>
          </cell>
        </row>
        <row r="748">
          <cell r="C748">
            <v>184000</v>
          </cell>
          <cell r="E748">
            <v>24800</v>
          </cell>
        </row>
        <row r="749">
          <cell r="C749">
            <v>4250</v>
          </cell>
          <cell r="E749">
            <v>3.7410000000000001</v>
          </cell>
        </row>
        <row r="750">
          <cell r="C750">
            <v>473542.17</v>
          </cell>
          <cell r="E750">
            <v>3544.7179999999998</v>
          </cell>
        </row>
        <row r="751">
          <cell r="C751">
            <v>280190</v>
          </cell>
          <cell r="E751">
            <v>534.00800000000004</v>
          </cell>
        </row>
        <row r="752">
          <cell r="C752">
            <v>128958.75</v>
          </cell>
          <cell r="E752">
            <v>643.4</v>
          </cell>
        </row>
        <row r="753">
          <cell r="C753">
            <v>39504</v>
          </cell>
          <cell r="E753">
            <v>119.08</v>
          </cell>
        </row>
        <row r="754">
          <cell r="C754">
            <v>68690.7</v>
          </cell>
          <cell r="E754">
            <v>202.5</v>
          </cell>
        </row>
        <row r="755">
          <cell r="C755">
            <v>417056.64</v>
          </cell>
          <cell r="E755">
            <v>42624</v>
          </cell>
        </row>
        <row r="756">
          <cell r="C756">
            <v>7945282.5</v>
          </cell>
          <cell r="E756">
            <v>1151386.5</v>
          </cell>
        </row>
        <row r="757">
          <cell r="C757">
            <v>325600</v>
          </cell>
          <cell r="E757">
            <v>62900</v>
          </cell>
        </row>
        <row r="758">
          <cell r="C758">
            <v>14517</v>
          </cell>
          <cell r="E758">
            <v>3380</v>
          </cell>
        </row>
        <row r="759">
          <cell r="C759">
            <v>21866196.960000001</v>
          </cell>
          <cell r="E759">
            <v>5159189.6500000004</v>
          </cell>
        </row>
        <row r="760">
          <cell r="C760">
            <v>2272759.7000000002</v>
          </cell>
          <cell r="E760">
            <v>241407.6</v>
          </cell>
        </row>
        <row r="761">
          <cell r="C761">
            <v>7601062.9400000004</v>
          </cell>
          <cell r="E761">
            <v>814065.1</v>
          </cell>
        </row>
        <row r="762">
          <cell r="C762">
            <v>5407268.4000000004</v>
          </cell>
          <cell r="E762">
            <v>787035</v>
          </cell>
        </row>
        <row r="763">
          <cell r="C763">
            <v>3887440.7</v>
          </cell>
          <cell r="E763">
            <v>326518.3</v>
          </cell>
        </row>
        <row r="764">
          <cell r="C764">
            <v>27166672.829999998</v>
          </cell>
          <cell r="E764">
            <v>3523370.2</v>
          </cell>
        </row>
        <row r="765">
          <cell r="C765">
            <v>5676513</v>
          </cell>
          <cell r="E765">
            <v>714640</v>
          </cell>
        </row>
        <row r="766">
          <cell r="C766">
            <v>21740066.219999999</v>
          </cell>
          <cell r="E766">
            <v>2353929.48</v>
          </cell>
        </row>
        <row r="767">
          <cell r="C767">
            <v>921203.42</v>
          </cell>
          <cell r="E767">
            <v>159345.4</v>
          </cell>
        </row>
        <row r="768">
          <cell r="C768">
            <v>147935.62</v>
          </cell>
          <cell r="E768">
            <v>1020.1</v>
          </cell>
        </row>
        <row r="769">
          <cell r="C769">
            <v>14003.87</v>
          </cell>
          <cell r="E769">
            <v>0.13100000000000001</v>
          </cell>
        </row>
        <row r="770">
          <cell r="C770">
            <v>47200</v>
          </cell>
          <cell r="E770">
            <v>360</v>
          </cell>
        </row>
        <row r="771">
          <cell r="C771">
            <v>250713.75</v>
          </cell>
          <cell r="E771">
            <v>1095.56</v>
          </cell>
        </row>
        <row r="772">
          <cell r="C772">
            <v>47350</v>
          </cell>
          <cell r="E772">
            <v>650</v>
          </cell>
        </row>
        <row r="773">
          <cell r="C773">
            <v>3079263.88</v>
          </cell>
          <cell r="E773">
            <v>345261.55</v>
          </cell>
        </row>
        <row r="774">
          <cell r="C774">
            <v>636283.73</v>
          </cell>
          <cell r="E774">
            <v>39567.5</v>
          </cell>
        </row>
        <row r="775">
          <cell r="C775">
            <v>114159.03999999999</v>
          </cell>
          <cell r="E775">
            <v>1153.46</v>
          </cell>
        </row>
        <row r="776">
          <cell r="C776">
            <v>0</v>
          </cell>
          <cell r="E776">
            <v>0</v>
          </cell>
        </row>
        <row r="777">
          <cell r="C777">
            <v>1202054.83</v>
          </cell>
          <cell r="E777">
            <v>57308.38</v>
          </cell>
        </row>
        <row r="778">
          <cell r="C778">
            <v>430632.8</v>
          </cell>
          <cell r="E778">
            <v>33679.11</v>
          </cell>
        </row>
        <row r="779">
          <cell r="C779">
            <v>39065.75</v>
          </cell>
          <cell r="E779">
            <v>2279.1999999999998</v>
          </cell>
        </row>
        <row r="780">
          <cell r="C780">
            <v>23740.27</v>
          </cell>
          <cell r="E780">
            <v>46.9</v>
          </cell>
        </row>
        <row r="781">
          <cell r="C781">
            <v>27894417.100000001</v>
          </cell>
          <cell r="E781">
            <v>3434166.12</v>
          </cell>
        </row>
        <row r="782">
          <cell r="C782">
            <v>1733511.6</v>
          </cell>
          <cell r="E782">
            <v>131311</v>
          </cell>
        </row>
        <row r="783">
          <cell r="C783">
            <v>365223.69</v>
          </cell>
          <cell r="E783">
            <v>37349.71</v>
          </cell>
        </row>
        <row r="784">
          <cell r="C784">
            <v>2556700</v>
          </cell>
          <cell r="E784">
            <v>333624.76</v>
          </cell>
        </row>
        <row r="785">
          <cell r="C785">
            <v>3626925.94</v>
          </cell>
          <cell r="E785">
            <v>50110.09</v>
          </cell>
        </row>
        <row r="786">
          <cell r="C786">
            <v>1838963.1</v>
          </cell>
          <cell r="E786">
            <v>62737.04</v>
          </cell>
        </row>
        <row r="787">
          <cell r="C787">
            <v>10491.68</v>
          </cell>
          <cell r="E787">
            <v>182.39</v>
          </cell>
        </row>
        <row r="788">
          <cell r="C788">
            <v>6649.38</v>
          </cell>
          <cell r="E788">
            <v>251.85</v>
          </cell>
        </row>
        <row r="789">
          <cell r="C789">
            <v>38338.800000000003</v>
          </cell>
          <cell r="E789">
            <v>58.66</v>
          </cell>
        </row>
        <row r="790">
          <cell r="C790">
            <v>784.08</v>
          </cell>
          <cell r="E790">
            <v>118.8</v>
          </cell>
        </row>
        <row r="791">
          <cell r="C791">
            <v>1682948.14</v>
          </cell>
          <cell r="E791">
            <v>116416.575</v>
          </cell>
        </row>
        <row r="792">
          <cell r="C792">
            <v>1663440.34</v>
          </cell>
          <cell r="E792">
            <v>140553.18799999999</v>
          </cell>
        </row>
        <row r="793">
          <cell r="C793">
            <v>4914.55</v>
          </cell>
          <cell r="E793">
            <v>5.835</v>
          </cell>
        </row>
        <row r="794">
          <cell r="C794">
            <v>117865</v>
          </cell>
          <cell r="E794">
            <v>2831.42</v>
          </cell>
        </row>
        <row r="795">
          <cell r="C795">
            <v>14168.79</v>
          </cell>
          <cell r="E795">
            <v>29.45</v>
          </cell>
        </row>
        <row r="796">
          <cell r="C796">
            <v>139162.69</v>
          </cell>
          <cell r="E796">
            <v>438.61500000000001</v>
          </cell>
        </row>
        <row r="797">
          <cell r="C797">
            <v>86555.65</v>
          </cell>
          <cell r="E797">
            <v>883.59</v>
          </cell>
        </row>
        <row r="798">
          <cell r="C798">
            <v>207125</v>
          </cell>
          <cell r="E798">
            <v>393.5</v>
          </cell>
        </row>
        <row r="799">
          <cell r="C799">
            <v>792802.5</v>
          </cell>
          <cell r="E799">
            <v>26581</v>
          </cell>
        </row>
        <row r="800">
          <cell r="C800">
            <v>4811537.41</v>
          </cell>
          <cell r="E800">
            <v>229167.4</v>
          </cell>
        </row>
        <row r="801">
          <cell r="C801">
            <v>4746.49</v>
          </cell>
          <cell r="E801">
            <v>6</v>
          </cell>
        </row>
        <row r="802">
          <cell r="C802">
            <v>47206.03</v>
          </cell>
          <cell r="E802">
            <v>478.6</v>
          </cell>
        </row>
        <row r="803">
          <cell r="C803">
            <v>17040.28</v>
          </cell>
          <cell r="E803">
            <v>213.89</v>
          </cell>
        </row>
        <row r="804">
          <cell r="C804">
            <v>1836</v>
          </cell>
          <cell r="E804">
            <v>49.5</v>
          </cell>
        </row>
        <row r="805">
          <cell r="C805">
            <v>2577224</v>
          </cell>
          <cell r="E805">
            <v>135496</v>
          </cell>
        </row>
        <row r="806">
          <cell r="C806">
            <v>2569562.4</v>
          </cell>
          <cell r="E806">
            <v>135072</v>
          </cell>
        </row>
        <row r="807">
          <cell r="C807">
            <v>41700.5</v>
          </cell>
          <cell r="E807">
            <v>436.2</v>
          </cell>
        </row>
        <row r="808">
          <cell r="C808">
            <v>1548310.1</v>
          </cell>
          <cell r="E808">
            <v>10180.4</v>
          </cell>
        </row>
        <row r="809">
          <cell r="C809">
            <v>90226.59</v>
          </cell>
          <cell r="E809">
            <v>290.39999999999998</v>
          </cell>
        </row>
        <row r="810">
          <cell r="C810">
            <v>35415</v>
          </cell>
          <cell r="E810">
            <v>1800</v>
          </cell>
        </row>
        <row r="811">
          <cell r="C811">
            <v>121500</v>
          </cell>
          <cell r="E811">
            <v>24300</v>
          </cell>
        </row>
        <row r="812">
          <cell r="C812">
            <v>8588.75</v>
          </cell>
          <cell r="E812">
            <v>295</v>
          </cell>
        </row>
        <row r="813">
          <cell r="C813">
            <v>69457.25</v>
          </cell>
          <cell r="E813">
            <v>2363.6</v>
          </cell>
        </row>
        <row r="814">
          <cell r="C814">
            <v>9485</v>
          </cell>
          <cell r="E814">
            <v>320</v>
          </cell>
        </row>
        <row r="815">
          <cell r="C815">
            <v>8388.3700000000008</v>
          </cell>
          <cell r="E815">
            <v>130</v>
          </cell>
        </row>
        <row r="816">
          <cell r="C816">
            <v>80</v>
          </cell>
          <cell r="E816">
            <v>0.75</v>
          </cell>
        </row>
        <row r="817">
          <cell r="C817">
            <v>596.80999999999995</v>
          </cell>
          <cell r="E817">
            <v>30</v>
          </cell>
        </row>
        <row r="818">
          <cell r="C818">
            <v>168395</v>
          </cell>
          <cell r="E818">
            <v>6700.8</v>
          </cell>
        </row>
        <row r="819">
          <cell r="C819">
            <v>116997</v>
          </cell>
          <cell r="E819">
            <v>3966</v>
          </cell>
        </row>
        <row r="820">
          <cell r="C820">
            <v>243750</v>
          </cell>
          <cell r="E820">
            <v>7500</v>
          </cell>
        </row>
        <row r="821">
          <cell r="C821">
            <v>249393.92000000001</v>
          </cell>
          <cell r="E821">
            <v>2968.32</v>
          </cell>
        </row>
        <row r="822">
          <cell r="C822">
            <v>41650</v>
          </cell>
          <cell r="E822">
            <v>1250</v>
          </cell>
        </row>
        <row r="823">
          <cell r="C823">
            <v>6900</v>
          </cell>
          <cell r="E823">
            <v>160</v>
          </cell>
        </row>
        <row r="824">
          <cell r="C824">
            <v>2869427.4</v>
          </cell>
          <cell r="E824">
            <v>141348</v>
          </cell>
        </row>
        <row r="825">
          <cell r="C825">
            <v>1319055</v>
          </cell>
          <cell r="E825">
            <v>56128.6</v>
          </cell>
        </row>
        <row r="826">
          <cell r="C826">
            <v>1550141.71</v>
          </cell>
          <cell r="E826">
            <v>76062.320000000007</v>
          </cell>
        </row>
        <row r="827">
          <cell r="C827">
            <v>12318982.6</v>
          </cell>
          <cell r="E827">
            <v>636893</v>
          </cell>
        </row>
        <row r="828">
          <cell r="C828">
            <v>998719.8</v>
          </cell>
          <cell r="E828">
            <v>48553</v>
          </cell>
        </row>
        <row r="829">
          <cell r="C829">
            <v>293348.32</v>
          </cell>
          <cell r="E829">
            <v>9348.0400000000009</v>
          </cell>
        </row>
        <row r="830">
          <cell r="C830">
            <v>355497.75</v>
          </cell>
          <cell r="E830">
            <v>14402.4</v>
          </cell>
        </row>
        <row r="831">
          <cell r="C831">
            <v>31046.36</v>
          </cell>
          <cell r="E831">
            <v>768.4</v>
          </cell>
        </row>
        <row r="832">
          <cell r="C832">
            <v>11967</v>
          </cell>
          <cell r="E832">
            <v>345</v>
          </cell>
        </row>
        <row r="833">
          <cell r="C833">
            <v>122250</v>
          </cell>
          <cell r="E833">
            <v>3303</v>
          </cell>
        </row>
        <row r="834">
          <cell r="C834">
            <v>239884.86</v>
          </cell>
          <cell r="E834">
            <v>9043.7000000000007</v>
          </cell>
        </row>
        <row r="835">
          <cell r="C835">
            <v>1756201</v>
          </cell>
          <cell r="E835">
            <v>62387.19</v>
          </cell>
        </row>
        <row r="836">
          <cell r="C836">
            <v>4540</v>
          </cell>
          <cell r="E836">
            <v>82</v>
          </cell>
        </row>
        <row r="837">
          <cell r="C837">
            <v>29335</v>
          </cell>
          <cell r="E837">
            <v>1080</v>
          </cell>
        </row>
        <row r="838">
          <cell r="C838">
            <v>3496513.57</v>
          </cell>
          <cell r="E838">
            <v>140874.32</v>
          </cell>
        </row>
        <row r="839">
          <cell r="C839">
            <v>104494.39999999999</v>
          </cell>
          <cell r="E839">
            <v>3463.2</v>
          </cell>
        </row>
        <row r="840">
          <cell r="C840">
            <v>1011041.65</v>
          </cell>
          <cell r="E840">
            <v>12946.02</v>
          </cell>
        </row>
        <row r="841">
          <cell r="C841">
            <v>1779993.2</v>
          </cell>
          <cell r="E841">
            <v>62047.62</v>
          </cell>
        </row>
        <row r="842">
          <cell r="C842">
            <v>115000</v>
          </cell>
          <cell r="E842">
            <v>3400</v>
          </cell>
        </row>
        <row r="843">
          <cell r="C843">
            <v>28335</v>
          </cell>
          <cell r="E843">
            <v>308.39999999999998</v>
          </cell>
        </row>
        <row r="844">
          <cell r="C844">
            <v>2354</v>
          </cell>
          <cell r="E844">
            <v>20.167000000000002</v>
          </cell>
        </row>
        <row r="845">
          <cell r="C845">
            <v>26178.75</v>
          </cell>
          <cell r="E845">
            <v>213.9</v>
          </cell>
        </row>
        <row r="846">
          <cell r="C846">
            <v>297962</v>
          </cell>
          <cell r="E846">
            <v>866</v>
          </cell>
        </row>
        <row r="847">
          <cell r="C847">
            <v>5373651.3600000003</v>
          </cell>
          <cell r="E847">
            <v>120214</v>
          </cell>
        </row>
        <row r="848">
          <cell r="C848">
            <v>20399</v>
          </cell>
          <cell r="E848">
            <v>83.828999999999994</v>
          </cell>
        </row>
        <row r="849">
          <cell r="C849">
            <v>109839.6</v>
          </cell>
          <cell r="E849">
            <v>4000</v>
          </cell>
        </row>
        <row r="850">
          <cell r="C850">
            <v>7883.82</v>
          </cell>
          <cell r="E850">
            <v>280</v>
          </cell>
        </row>
        <row r="851">
          <cell r="C851">
            <v>26845.3</v>
          </cell>
          <cell r="E851">
            <v>774.5</v>
          </cell>
        </row>
        <row r="852">
          <cell r="C852">
            <v>44000</v>
          </cell>
          <cell r="E852">
            <v>1000</v>
          </cell>
        </row>
        <row r="853">
          <cell r="C853">
            <v>58084</v>
          </cell>
          <cell r="E853">
            <v>50.802</v>
          </cell>
        </row>
        <row r="854">
          <cell r="C854">
            <v>862878</v>
          </cell>
          <cell r="E854">
            <v>7464.01</v>
          </cell>
        </row>
        <row r="855">
          <cell r="C855">
            <v>47850</v>
          </cell>
          <cell r="E855">
            <v>2021.18</v>
          </cell>
        </row>
        <row r="856">
          <cell r="C856">
            <v>149500</v>
          </cell>
          <cell r="E856">
            <v>3300</v>
          </cell>
        </row>
        <row r="857">
          <cell r="C857">
            <v>951567.95</v>
          </cell>
          <cell r="E857">
            <v>6794.33</v>
          </cell>
        </row>
        <row r="858">
          <cell r="C858">
            <v>11154.7</v>
          </cell>
          <cell r="E858">
            <v>1.3280000000000001</v>
          </cell>
        </row>
        <row r="859">
          <cell r="C859">
            <v>315180</v>
          </cell>
          <cell r="E859">
            <v>4000</v>
          </cell>
        </row>
        <row r="860">
          <cell r="C860">
            <v>114665.08</v>
          </cell>
          <cell r="E860">
            <v>10</v>
          </cell>
        </row>
        <row r="861">
          <cell r="C861">
            <v>513235.76</v>
          </cell>
          <cell r="E861">
            <v>1610</v>
          </cell>
        </row>
        <row r="862">
          <cell r="C862">
            <v>1156898</v>
          </cell>
          <cell r="E862">
            <v>50269.93</v>
          </cell>
        </row>
        <row r="863">
          <cell r="C863">
            <v>343176.5</v>
          </cell>
          <cell r="E863">
            <v>14355.78</v>
          </cell>
        </row>
        <row r="864">
          <cell r="C864">
            <v>12582.55</v>
          </cell>
          <cell r="E864">
            <v>30</v>
          </cell>
        </row>
        <row r="865">
          <cell r="C865">
            <v>912402</v>
          </cell>
          <cell r="E865">
            <v>22015.79</v>
          </cell>
        </row>
        <row r="866">
          <cell r="C866">
            <v>4302.03</v>
          </cell>
          <cell r="E866">
            <v>156.54</v>
          </cell>
        </row>
        <row r="867">
          <cell r="C867">
            <v>17151.810000000001</v>
          </cell>
          <cell r="E867">
            <v>6.516</v>
          </cell>
        </row>
        <row r="868">
          <cell r="C868">
            <v>114048.44</v>
          </cell>
          <cell r="E868">
            <v>466.565</v>
          </cell>
        </row>
        <row r="869">
          <cell r="C869">
            <v>68143.899999999994</v>
          </cell>
          <cell r="E869">
            <v>1704</v>
          </cell>
        </row>
        <row r="870">
          <cell r="C870">
            <v>221000</v>
          </cell>
          <cell r="E870">
            <v>4864</v>
          </cell>
        </row>
        <row r="871">
          <cell r="C871">
            <v>900000</v>
          </cell>
          <cell r="E871">
            <v>3100</v>
          </cell>
        </row>
        <row r="872">
          <cell r="C872">
            <v>218891.76</v>
          </cell>
          <cell r="E872">
            <v>20486.5</v>
          </cell>
        </row>
        <row r="873">
          <cell r="C873">
            <v>5555761.0700000003</v>
          </cell>
          <cell r="E873">
            <v>54426.54</v>
          </cell>
        </row>
        <row r="874">
          <cell r="C874">
            <v>13245.6</v>
          </cell>
          <cell r="E874">
            <v>190</v>
          </cell>
        </row>
        <row r="875">
          <cell r="C875">
            <v>297.92</v>
          </cell>
          <cell r="E875">
            <v>9.1199999999999992</v>
          </cell>
        </row>
        <row r="876">
          <cell r="C876">
            <v>5729314.6799999997</v>
          </cell>
          <cell r="E876">
            <v>208307.29</v>
          </cell>
        </row>
        <row r="877">
          <cell r="C877">
            <v>347952</v>
          </cell>
          <cell r="E877">
            <v>7500</v>
          </cell>
        </row>
        <row r="878">
          <cell r="C878">
            <v>448013.13</v>
          </cell>
          <cell r="E878">
            <v>3680.9749999999999</v>
          </cell>
        </row>
        <row r="879">
          <cell r="C879">
            <v>500</v>
          </cell>
          <cell r="E879">
            <v>190</v>
          </cell>
        </row>
        <row r="880">
          <cell r="C880">
            <v>19378</v>
          </cell>
          <cell r="E880">
            <v>672</v>
          </cell>
        </row>
        <row r="881">
          <cell r="C881">
            <v>310000</v>
          </cell>
          <cell r="E881">
            <v>12052</v>
          </cell>
        </row>
        <row r="882">
          <cell r="C882">
            <v>2885516.7</v>
          </cell>
          <cell r="E882">
            <v>13151</v>
          </cell>
        </row>
        <row r="883">
          <cell r="C883">
            <v>3315.5</v>
          </cell>
          <cell r="E883">
            <v>9.6</v>
          </cell>
        </row>
        <row r="884">
          <cell r="C884">
            <v>659127.37</v>
          </cell>
          <cell r="E884">
            <v>21472.01</v>
          </cell>
        </row>
        <row r="885">
          <cell r="C885">
            <v>739454.58</v>
          </cell>
          <cell r="E885">
            <v>16566.990000000002</v>
          </cell>
        </row>
        <row r="886">
          <cell r="C886">
            <v>3432775.5</v>
          </cell>
          <cell r="E886">
            <v>97046.3</v>
          </cell>
        </row>
        <row r="887">
          <cell r="C887">
            <v>371550</v>
          </cell>
          <cell r="E887">
            <v>15993</v>
          </cell>
        </row>
        <row r="888">
          <cell r="C888">
            <v>195000</v>
          </cell>
          <cell r="E888">
            <v>5688</v>
          </cell>
        </row>
        <row r="889">
          <cell r="C889">
            <v>3082683.03</v>
          </cell>
          <cell r="E889">
            <v>107363.84</v>
          </cell>
        </row>
        <row r="890">
          <cell r="C890">
            <v>51500</v>
          </cell>
          <cell r="E890">
            <v>1400</v>
          </cell>
        </row>
        <row r="891">
          <cell r="C891">
            <v>105841</v>
          </cell>
          <cell r="E891">
            <v>180.31</v>
          </cell>
        </row>
        <row r="892">
          <cell r="C892">
            <v>452685.78</v>
          </cell>
          <cell r="E892">
            <v>27488.2</v>
          </cell>
        </row>
        <row r="893">
          <cell r="C893">
            <v>766785.5</v>
          </cell>
          <cell r="E893">
            <v>7179</v>
          </cell>
        </row>
        <row r="894">
          <cell r="C894">
            <v>326123.5</v>
          </cell>
          <cell r="E894">
            <v>3433.56</v>
          </cell>
        </row>
        <row r="895">
          <cell r="C895">
            <v>86045.66</v>
          </cell>
          <cell r="E895">
            <v>371.87</v>
          </cell>
        </row>
        <row r="896">
          <cell r="C896">
            <v>5445.32</v>
          </cell>
          <cell r="E896">
            <v>14.005000000000001</v>
          </cell>
        </row>
        <row r="897">
          <cell r="C897">
            <v>700616.4</v>
          </cell>
          <cell r="E897">
            <v>5123.93</v>
          </cell>
        </row>
        <row r="898">
          <cell r="C898">
            <v>6712.2</v>
          </cell>
          <cell r="E898">
            <v>26.908999999999999</v>
          </cell>
        </row>
        <row r="899">
          <cell r="C899">
            <v>2047</v>
          </cell>
          <cell r="E899">
            <v>2</v>
          </cell>
        </row>
        <row r="900">
          <cell r="C900">
            <v>738866.66</v>
          </cell>
          <cell r="E900">
            <v>20412.599999999999</v>
          </cell>
        </row>
        <row r="901">
          <cell r="C901">
            <v>1090963.96</v>
          </cell>
          <cell r="E901">
            <v>9699.52</v>
          </cell>
        </row>
        <row r="902">
          <cell r="C902">
            <v>2620</v>
          </cell>
          <cell r="E902">
            <v>10.199999999999999</v>
          </cell>
        </row>
        <row r="903">
          <cell r="C903">
            <v>14000.17</v>
          </cell>
          <cell r="E903">
            <v>54.75</v>
          </cell>
        </row>
        <row r="904">
          <cell r="C904">
            <v>206514</v>
          </cell>
          <cell r="E904">
            <v>1500</v>
          </cell>
        </row>
        <row r="905">
          <cell r="C905">
            <v>2683.56</v>
          </cell>
          <cell r="E905">
            <v>4.47</v>
          </cell>
        </row>
        <row r="906">
          <cell r="C906">
            <v>597596.88</v>
          </cell>
          <cell r="E906">
            <v>9947.8970000000008</v>
          </cell>
        </row>
        <row r="907">
          <cell r="C907">
            <v>69990.62</v>
          </cell>
          <cell r="E907">
            <v>274.57299999999998</v>
          </cell>
        </row>
        <row r="908">
          <cell r="C908">
            <v>32028.720000000001</v>
          </cell>
          <cell r="E908">
            <v>12.73</v>
          </cell>
        </row>
        <row r="909">
          <cell r="C909">
            <v>167904.57</v>
          </cell>
          <cell r="E909">
            <v>103.542</v>
          </cell>
        </row>
        <row r="910">
          <cell r="C910">
            <v>16553.48</v>
          </cell>
          <cell r="E910">
            <v>13.16</v>
          </cell>
        </row>
        <row r="911">
          <cell r="C911">
            <v>128149.21</v>
          </cell>
          <cell r="E911">
            <v>171.86199999999999</v>
          </cell>
        </row>
        <row r="912">
          <cell r="C912">
            <v>373021.96</v>
          </cell>
          <cell r="E912">
            <v>4272.866</v>
          </cell>
        </row>
        <row r="913">
          <cell r="C913">
            <v>3222.64</v>
          </cell>
          <cell r="E913">
            <v>328.16</v>
          </cell>
        </row>
        <row r="914">
          <cell r="C914">
            <v>17281</v>
          </cell>
          <cell r="E914">
            <v>21.222999999999999</v>
          </cell>
        </row>
        <row r="915">
          <cell r="C915">
            <v>7453.94</v>
          </cell>
          <cell r="E915">
            <v>9.6750000000000007</v>
          </cell>
        </row>
        <row r="916">
          <cell r="C916">
            <v>12304.26</v>
          </cell>
          <cell r="E916">
            <v>11.615</v>
          </cell>
        </row>
        <row r="917">
          <cell r="C917">
            <v>1319.95</v>
          </cell>
          <cell r="E917">
            <v>4.1710000000000003</v>
          </cell>
        </row>
        <row r="918">
          <cell r="C918">
            <v>120</v>
          </cell>
          <cell r="E918">
            <v>0.05</v>
          </cell>
        </row>
        <row r="919">
          <cell r="C919">
            <v>9227.4699999999993</v>
          </cell>
          <cell r="E919">
            <v>5.5259999999999998</v>
          </cell>
        </row>
        <row r="920">
          <cell r="C920">
            <v>58872.92</v>
          </cell>
          <cell r="E920">
            <v>399.024</v>
          </cell>
        </row>
        <row r="921">
          <cell r="C921">
            <v>383982.75</v>
          </cell>
          <cell r="E921">
            <v>2384.038</v>
          </cell>
        </row>
        <row r="922">
          <cell r="C922">
            <v>14000</v>
          </cell>
          <cell r="E922">
            <v>51.95</v>
          </cell>
        </row>
        <row r="923">
          <cell r="C923">
            <v>12690.75</v>
          </cell>
          <cell r="E923">
            <v>9</v>
          </cell>
        </row>
        <row r="924">
          <cell r="C924">
            <v>43327</v>
          </cell>
          <cell r="E924">
            <v>102.8</v>
          </cell>
        </row>
        <row r="925">
          <cell r="C925">
            <v>196599.25</v>
          </cell>
          <cell r="E925">
            <v>653.73</v>
          </cell>
        </row>
        <row r="926">
          <cell r="C926">
            <v>374284.31</v>
          </cell>
          <cell r="E926">
            <v>2344.652</v>
          </cell>
        </row>
        <row r="927">
          <cell r="C927">
            <v>118713.47</v>
          </cell>
          <cell r="E927">
            <v>674.79</v>
          </cell>
        </row>
        <row r="928">
          <cell r="C928">
            <v>13479.84</v>
          </cell>
          <cell r="E928">
            <v>54</v>
          </cell>
        </row>
        <row r="929">
          <cell r="C929">
            <v>67506.05</v>
          </cell>
          <cell r="E929">
            <v>153.91999999999999</v>
          </cell>
        </row>
        <row r="930">
          <cell r="C930">
            <v>18480</v>
          </cell>
          <cell r="E930">
            <v>37.200000000000003</v>
          </cell>
        </row>
        <row r="931">
          <cell r="C931">
            <v>6504.64</v>
          </cell>
          <cell r="E931">
            <v>6.4</v>
          </cell>
        </row>
        <row r="932">
          <cell r="C932">
            <v>78796.25</v>
          </cell>
          <cell r="E932">
            <v>275.8</v>
          </cell>
        </row>
        <row r="933">
          <cell r="C933">
            <v>459839.28</v>
          </cell>
          <cell r="E933">
            <v>1774.37</v>
          </cell>
        </row>
        <row r="934">
          <cell r="C934">
            <v>23875</v>
          </cell>
          <cell r="E934">
            <v>73</v>
          </cell>
        </row>
        <row r="935">
          <cell r="C935">
            <v>69150</v>
          </cell>
          <cell r="E935">
            <v>515.6</v>
          </cell>
        </row>
        <row r="936">
          <cell r="C936">
            <v>79913.75</v>
          </cell>
          <cell r="E936">
            <v>452.23</v>
          </cell>
        </row>
        <row r="937">
          <cell r="C937">
            <v>12129</v>
          </cell>
          <cell r="E937">
            <v>402.2</v>
          </cell>
        </row>
        <row r="938">
          <cell r="C938">
            <v>35396.42</v>
          </cell>
          <cell r="E938">
            <v>105.32</v>
          </cell>
        </row>
        <row r="939">
          <cell r="C939">
            <v>28943.93</v>
          </cell>
          <cell r="E939">
            <v>119.26</v>
          </cell>
        </row>
        <row r="940">
          <cell r="C940">
            <v>816345.65</v>
          </cell>
          <cell r="E940">
            <v>45667.77</v>
          </cell>
        </row>
        <row r="941">
          <cell r="C941">
            <v>1169394.8</v>
          </cell>
          <cell r="E941">
            <v>20750</v>
          </cell>
        </row>
        <row r="942">
          <cell r="C942">
            <v>262478.12</v>
          </cell>
          <cell r="E942">
            <v>1996.308</v>
          </cell>
        </row>
        <row r="943">
          <cell r="C943">
            <v>271150</v>
          </cell>
          <cell r="E943">
            <v>1105</v>
          </cell>
        </row>
        <row r="944">
          <cell r="C944">
            <v>3150</v>
          </cell>
          <cell r="E944">
            <v>13</v>
          </cell>
        </row>
        <row r="945">
          <cell r="C945">
            <v>317750</v>
          </cell>
          <cell r="E945">
            <v>2825</v>
          </cell>
        </row>
        <row r="946">
          <cell r="C946">
            <v>29156.94</v>
          </cell>
          <cell r="E946">
            <v>157.5</v>
          </cell>
        </row>
        <row r="947">
          <cell r="C947">
            <v>2189631.12</v>
          </cell>
          <cell r="E947">
            <v>43793.362000000001</v>
          </cell>
        </row>
        <row r="948">
          <cell r="C948">
            <v>8430.32</v>
          </cell>
          <cell r="E948">
            <v>13.44</v>
          </cell>
        </row>
        <row r="949">
          <cell r="C949">
            <v>1475.75</v>
          </cell>
          <cell r="E949">
            <v>6.8</v>
          </cell>
        </row>
        <row r="950">
          <cell r="C950">
            <v>353.76</v>
          </cell>
          <cell r="E950">
            <v>3</v>
          </cell>
        </row>
        <row r="951">
          <cell r="C951">
            <v>71600</v>
          </cell>
          <cell r="E951">
            <v>437</v>
          </cell>
        </row>
        <row r="952">
          <cell r="C952">
            <v>220375</v>
          </cell>
          <cell r="E952">
            <v>450</v>
          </cell>
        </row>
        <row r="953">
          <cell r="C953">
            <v>213</v>
          </cell>
          <cell r="E953">
            <v>0.32</v>
          </cell>
        </row>
        <row r="954">
          <cell r="C954">
            <v>16455.740000000002</v>
          </cell>
          <cell r="E954">
            <v>41.01</v>
          </cell>
        </row>
        <row r="955">
          <cell r="C955">
            <v>120</v>
          </cell>
          <cell r="E955">
            <v>0.24</v>
          </cell>
        </row>
        <row r="956">
          <cell r="C956">
            <v>2574</v>
          </cell>
          <cell r="E956">
            <v>14.6</v>
          </cell>
        </row>
        <row r="957">
          <cell r="C957">
            <v>1017</v>
          </cell>
          <cell r="E957">
            <v>2.1960000000000002</v>
          </cell>
        </row>
        <row r="958">
          <cell r="C958">
            <v>190740.13</v>
          </cell>
          <cell r="E958">
            <v>1377.82</v>
          </cell>
        </row>
        <row r="959">
          <cell r="C959">
            <v>118736.12</v>
          </cell>
          <cell r="E959">
            <v>1037.27</v>
          </cell>
        </row>
        <row r="960">
          <cell r="C960">
            <v>1229.9000000000001</v>
          </cell>
          <cell r="E960">
            <v>1.92</v>
          </cell>
        </row>
        <row r="961">
          <cell r="C961">
            <v>19716.29</v>
          </cell>
          <cell r="E961">
            <v>502.92</v>
          </cell>
        </row>
        <row r="962">
          <cell r="C962">
            <v>89490.5</v>
          </cell>
          <cell r="E962">
            <v>274.2</v>
          </cell>
        </row>
        <row r="963">
          <cell r="C963">
            <v>703745.25</v>
          </cell>
          <cell r="E963">
            <v>2339.29</v>
          </cell>
        </row>
        <row r="964">
          <cell r="C964">
            <v>280392.8</v>
          </cell>
          <cell r="E964">
            <v>942.65</v>
          </cell>
        </row>
        <row r="965">
          <cell r="C965">
            <v>238231.75</v>
          </cell>
          <cell r="E965">
            <v>2143.6799999999998</v>
          </cell>
        </row>
        <row r="966">
          <cell r="C966">
            <v>136733.5</v>
          </cell>
          <cell r="E966">
            <v>1064.5999999999999</v>
          </cell>
        </row>
        <row r="967">
          <cell r="C967">
            <v>213096.33</v>
          </cell>
          <cell r="E967">
            <v>1149</v>
          </cell>
        </row>
        <row r="968">
          <cell r="C968">
            <v>1506.5</v>
          </cell>
          <cell r="E968">
            <v>0.63</v>
          </cell>
        </row>
        <row r="969">
          <cell r="C969">
            <v>1510931</v>
          </cell>
          <cell r="E969">
            <v>9830.34</v>
          </cell>
        </row>
        <row r="970">
          <cell r="C970">
            <v>429051</v>
          </cell>
          <cell r="E970">
            <v>4588.2</v>
          </cell>
        </row>
        <row r="971">
          <cell r="C971">
            <v>1710.75</v>
          </cell>
          <cell r="E971">
            <v>9.5</v>
          </cell>
        </row>
        <row r="972">
          <cell r="C972">
            <v>697871.5</v>
          </cell>
          <cell r="E972">
            <v>7290</v>
          </cell>
        </row>
        <row r="973">
          <cell r="C973">
            <v>39362</v>
          </cell>
          <cell r="E973">
            <v>165.45</v>
          </cell>
        </row>
        <row r="974">
          <cell r="C974">
            <v>2001050.17</v>
          </cell>
          <cell r="E974">
            <v>9320.2800000000007</v>
          </cell>
        </row>
        <row r="975">
          <cell r="C975">
            <v>128456.88</v>
          </cell>
          <cell r="E975">
            <v>308.45999999999998</v>
          </cell>
        </row>
        <row r="976">
          <cell r="C976">
            <v>2425</v>
          </cell>
          <cell r="E976">
            <v>100</v>
          </cell>
        </row>
        <row r="977">
          <cell r="C977">
            <v>1465003.09</v>
          </cell>
          <cell r="E977">
            <v>35696.800000000003</v>
          </cell>
        </row>
        <row r="978">
          <cell r="C978">
            <v>10192.5</v>
          </cell>
          <cell r="E978">
            <v>360</v>
          </cell>
        </row>
        <row r="979">
          <cell r="C979">
            <v>1269764.33</v>
          </cell>
          <cell r="E979">
            <v>9988</v>
          </cell>
        </row>
        <row r="980">
          <cell r="C980">
            <v>250936.25</v>
          </cell>
          <cell r="E980">
            <v>6938.6</v>
          </cell>
        </row>
        <row r="981">
          <cell r="C981">
            <v>55510.04</v>
          </cell>
          <cell r="E981">
            <v>600.04</v>
          </cell>
        </row>
        <row r="982">
          <cell r="C982">
            <v>5777.74</v>
          </cell>
          <cell r="E982">
            <v>43.3</v>
          </cell>
        </row>
        <row r="983">
          <cell r="C983">
            <v>91753.16</v>
          </cell>
          <cell r="E983">
            <v>625.39</v>
          </cell>
        </row>
        <row r="984">
          <cell r="C984">
            <v>917.37</v>
          </cell>
          <cell r="E984">
            <v>6</v>
          </cell>
        </row>
        <row r="985">
          <cell r="C985">
            <v>40428.97</v>
          </cell>
          <cell r="E985">
            <v>195.02</v>
          </cell>
        </row>
        <row r="986">
          <cell r="C986">
            <v>3542.5</v>
          </cell>
          <cell r="E986">
            <v>15.64</v>
          </cell>
        </row>
        <row r="987">
          <cell r="C987">
            <v>56974.75</v>
          </cell>
          <cell r="E987">
            <v>362.04500000000002</v>
          </cell>
        </row>
        <row r="988">
          <cell r="C988">
            <v>11988.5</v>
          </cell>
          <cell r="E988">
            <v>27.34</v>
          </cell>
        </row>
        <row r="989">
          <cell r="C989">
            <v>113880</v>
          </cell>
          <cell r="E989">
            <v>283.64</v>
          </cell>
        </row>
        <row r="990">
          <cell r="C990">
            <v>602.79999999999995</v>
          </cell>
          <cell r="E990">
            <v>0.7</v>
          </cell>
        </row>
        <row r="991">
          <cell r="C991">
            <v>428510.88</v>
          </cell>
          <cell r="E991">
            <v>2819.7</v>
          </cell>
        </row>
        <row r="992">
          <cell r="C992">
            <v>31916.04</v>
          </cell>
          <cell r="E992">
            <v>1032.912</v>
          </cell>
        </row>
        <row r="993">
          <cell r="C993">
            <v>12125</v>
          </cell>
          <cell r="E993">
            <v>9.2210000000000001</v>
          </cell>
        </row>
        <row r="994">
          <cell r="C994">
            <v>28500</v>
          </cell>
          <cell r="E994">
            <v>4.4530000000000003</v>
          </cell>
        </row>
        <row r="995">
          <cell r="C995">
            <v>134321.95000000001</v>
          </cell>
          <cell r="E995">
            <v>75.361999999999995</v>
          </cell>
        </row>
        <row r="996">
          <cell r="C996">
            <v>16000</v>
          </cell>
          <cell r="E996">
            <v>10.170999999999999</v>
          </cell>
        </row>
        <row r="997">
          <cell r="C997">
            <v>53250</v>
          </cell>
          <cell r="E997">
            <v>26.805</v>
          </cell>
        </row>
        <row r="998">
          <cell r="C998">
            <v>20142.75</v>
          </cell>
          <cell r="E998">
            <v>38.1</v>
          </cell>
        </row>
        <row r="999">
          <cell r="C999">
            <v>49794.97</v>
          </cell>
          <cell r="E999">
            <v>110.63200000000001</v>
          </cell>
        </row>
        <row r="1000">
          <cell r="C1000">
            <v>26004.5</v>
          </cell>
          <cell r="E1000">
            <v>56.356000000000002</v>
          </cell>
        </row>
        <row r="1001">
          <cell r="C1001">
            <v>23490.94</v>
          </cell>
          <cell r="E1001">
            <v>37.985999999999997</v>
          </cell>
        </row>
        <row r="1002">
          <cell r="C1002">
            <v>1778302</v>
          </cell>
          <cell r="E1002">
            <v>10472.36</v>
          </cell>
        </row>
        <row r="1003">
          <cell r="C1003">
            <v>84035.94</v>
          </cell>
          <cell r="E1003">
            <v>494.97899999999998</v>
          </cell>
        </row>
        <row r="1004">
          <cell r="C1004">
            <v>217913.78</v>
          </cell>
          <cell r="E1004">
            <v>87.760999999999996</v>
          </cell>
        </row>
        <row r="1005">
          <cell r="C1005">
            <v>1533599.22</v>
          </cell>
          <cell r="E1005">
            <v>3851.415</v>
          </cell>
        </row>
        <row r="1006">
          <cell r="C1006">
            <v>31683.51</v>
          </cell>
          <cell r="E1006">
            <v>91</v>
          </cell>
        </row>
        <row r="1007">
          <cell r="C1007">
            <v>15282.36</v>
          </cell>
          <cell r="E1007">
            <v>9.84</v>
          </cell>
        </row>
        <row r="1008">
          <cell r="C1008">
            <v>5510.6</v>
          </cell>
          <cell r="E1008">
            <v>4.21</v>
          </cell>
        </row>
        <row r="1009">
          <cell r="C1009">
            <v>143064.85</v>
          </cell>
          <cell r="E1009">
            <v>405.33</v>
          </cell>
        </row>
        <row r="1010">
          <cell r="C1010">
            <v>16536.189999999999</v>
          </cell>
          <cell r="E1010">
            <v>19.914000000000001</v>
          </cell>
        </row>
        <row r="1011">
          <cell r="C1011">
            <v>240111.12</v>
          </cell>
          <cell r="E1011">
            <v>192.881</v>
          </cell>
        </row>
        <row r="1012">
          <cell r="C1012">
            <v>971562.45</v>
          </cell>
          <cell r="E1012">
            <v>3784.99</v>
          </cell>
        </row>
        <row r="1013">
          <cell r="C1013">
            <v>233958.56</v>
          </cell>
          <cell r="E1013">
            <v>2476.9499999999998</v>
          </cell>
        </row>
        <row r="1014">
          <cell r="C1014">
            <v>43581.5</v>
          </cell>
          <cell r="E1014">
            <v>30.9</v>
          </cell>
        </row>
        <row r="1015">
          <cell r="C1015">
            <v>1200</v>
          </cell>
          <cell r="E1015">
            <v>0.26500000000000001</v>
          </cell>
        </row>
        <row r="1016">
          <cell r="C1016">
            <v>5280.31</v>
          </cell>
          <cell r="E1016">
            <v>18.5</v>
          </cell>
        </row>
        <row r="1017">
          <cell r="C1017">
            <v>3110</v>
          </cell>
          <cell r="E1017">
            <v>15</v>
          </cell>
        </row>
        <row r="1018">
          <cell r="C1018">
            <v>80967.94</v>
          </cell>
          <cell r="E1018">
            <v>174.12</v>
          </cell>
        </row>
        <row r="1019">
          <cell r="C1019">
            <v>22850</v>
          </cell>
          <cell r="E1019">
            <v>208.3</v>
          </cell>
        </row>
        <row r="1020">
          <cell r="C1020">
            <v>7306.34</v>
          </cell>
          <cell r="E1020">
            <v>38.01</v>
          </cell>
        </row>
        <row r="1021">
          <cell r="C1021">
            <v>2325.7199999999998</v>
          </cell>
          <cell r="E1021">
            <v>7.68</v>
          </cell>
        </row>
        <row r="1022">
          <cell r="C1022">
            <v>56407.17</v>
          </cell>
          <cell r="E1022">
            <v>146.29</v>
          </cell>
        </row>
        <row r="1023">
          <cell r="C1023">
            <v>330643.42</v>
          </cell>
          <cell r="E1023">
            <v>1875.62</v>
          </cell>
        </row>
        <row r="1024">
          <cell r="C1024">
            <v>1724</v>
          </cell>
          <cell r="E1024">
            <v>48.75</v>
          </cell>
        </row>
        <row r="1025">
          <cell r="C1025">
            <v>1659.27</v>
          </cell>
          <cell r="E1025">
            <v>0.315</v>
          </cell>
        </row>
        <row r="1026">
          <cell r="C1026">
            <v>4647.3599999999997</v>
          </cell>
          <cell r="E1026">
            <v>15.36</v>
          </cell>
        </row>
        <row r="1027">
          <cell r="C1027">
            <v>83438.5</v>
          </cell>
          <cell r="E1027">
            <v>448.37</v>
          </cell>
        </row>
        <row r="1028">
          <cell r="C1028">
            <v>282022.38</v>
          </cell>
          <cell r="E1028">
            <v>809.24</v>
          </cell>
        </row>
        <row r="1029">
          <cell r="C1029">
            <v>621.75</v>
          </cell>
          <cell r="E1029">
            <v>0.25900000000000001</v>
          </cell>
        </row>
        <row r="1030">
          <cell r="C1030">
            <v>818431.05</v>
          </cell>
          <cell r="E1030">
            <v>9330.99</v>
          </cell>
        </row>
        <row r="1031">
          <cell r="C1031">
            <v>43016</v>
          </cell>
          <cell r="E1031">
            <v>140.78</v>
          </cell>
        </row>
        <row r="1032">
          <cell r="C1032">
            <v>151355.65</v>
          </cell>
          <cell r="E1032">
            <v>759.3</v>
          </cell>
        </row>
        <row r="1033">
          <cell r="C1033">
            <v>173857.55</v>
          </cell>
          <cell r="E1033">
            <v>617.98500000000001</v>
          </cell>
        </row>
        <row r="1034">
          <cell r="C1034">
            <v>19480.8</v>
          </cell>
          <cell r="E1034">
            <v>34.32</v>
          </cell>
        </row>
        <row r="1035">
          <cell r="C1035">
            <v>129765.21</v>
          </cell>
          <cell r="E1035">
            <v>1500.92</v>
          </cell>
        </row>
        <row r="1036">
          <cell r="C1036">
            <v>127566.71</v>
          </cell>
          <cell r="E1036">
            <v>904.87</v>
          </cell>
        </row>
        <row r="1037">
          <cell r="C1037">
            <v>75640.600000000006</v>
          </cell>
          <cell r="E1037">
            <v>254.02</v>
          </cell>
        </row>
        <row r="1038">
          <cell r="C1038">
            <v>715725.15</v>
          </cell>
          <cell r="E1038">
            <v>10021.530000000001</v>
          </cell>
        </row>
        <row r="1039">
          <cell r="C1039">
            <v>60848.62</v>
          </cell>
          <cell r="E1039">
            <v>91.28</v>
          </cell>
        </row>
        <row r="1040">
          <cell r="C1040">
            <v>3571630.4</v>
          </cell>
          <cell r="E1040">
            <v>28342</v>
          </cell>
        </row>
        <row r="1041">
          <cell r="C1041">
            <v>185355</v>
          </cell>
          <cell r="E1041">
            <v>1636</v>
          </cell>
        </row>
        <row r="1042">
          <cell r="C1042">
            <v>11731.75</v>
          </cell>
          <cell r="E1042">
            <v>9.3000000000000007</v>
          </cell>
        </row>
        <row r="1043">
          <cell r="C1043">
            <v>168065.45</v>
          </cell>
          <cell r="E1043">
            <v>2283.23</v>
          </cell>
        </row>
        <row r="1044">
          <cell r="C1044">
            <v>11246.25</v>
          </cell>
          <cell r="E1044">
            <v>25.25</v>
          </cell>
        </row>
        <row r="1045">
          <cell r="C1045">
            <v>34415.03</v>
          </cell>
          <cell r="E1045">
            <v>181.85</v>
          </cell>
        </row>
        <row r="1046">
          <cell r="C1046">
            <v>5002.91</v>
          </cell>
          <cell r="E1046">
            <v>48.36</v>
          </cell>
        </row>
        <row r="1047">
          <cell r="C1047">
            <v>580</v>
          </cell>
          <cell r="E1047">
            <v>10</v>
          </cell>
        </row>
        <row r="1048">
          <cell r="C1048">
            <v>2952</v>
          </cell>
          <cell r="E1048">
            <v>19.2</v>
          </cell>
        </row>
        <row r="1049">
          <cell r="C1049">
            <v>19434</v>
          </cell>
          <cell r="E1049">
            <v>77.5</v>
          </cell>
        </row>
        <row r="1050">
          <cell r="C1050">
            <v>1215.45</v>
          </cell>
          <cell r="E1050">
            <v>10.74</v>
          </cell>
        </row>
        <row r="1051">
          <cell r="C1051">
            <v>324.75</v>
          </cell>
          <cell r="E1051">
            <v>3</v>
          </cell>
        </row>
        <row r="1052">
          <cell r="C1052">
            <v>640490</v>
          </cell>
          <cell r="E1052">
            <v>7559.7</v>
          </cell>
        </row>
        <row r="1053">
          <cell r="C1053">
            <v>15683.4</v>
          </cell>
          <cell r="E1053">
            <v>130</v>
          </cell>
        </row>
        <row r="1054">
          <cell r="C1054">
            <v>1107.48</v>
          </cell>
          <cell r="E1054">
            <v>13.92</v>
          </cell>
        </row>
        <row r="1055">
          <cell r="C1055">
            <v>6865.67</v>
          </cell>
          <cell r="E1055">
            <v>7.2729999999999997</v>
          </cell>
        </row>
        <row r="1056">
          <cell r="C1056">
            <v>845160</v>
          </cell>
          <cell r="E1056">
            <v>14007</v>
          </cell>
        </row>
        <row r="1057">
          <cell r="C1057">
            <v>130348.42</v>
          </cell>
          <cell r="E1057">
            <v>2399.0300000000002</v>
          </cell>
        </row>
        <row r="1058">
          <cell r="C1058">
            <v>1744396</v>
          </cell>
          <cell r="E1058">
            <v>26572</v>
          </cell>
        </row>
        <row r="1059">
          <cell r="C1059">
            <v>5145</v>
          </cell>
          <cell r="E1059">
            <v>10</v>
          </cell>
        </row>
        <row r="1060">
          <cell r="C1060">
            <v>1626340</v>
          </cell>
          <cell r="E1060">
            <v>4710</v>
          </cell>
        </row>
        <row r="1061">
          <cell r="C1061">
            <v>37376034.200000003</v>
          </cell>
          <cell r="E1061">
            <v>107942</v>
          </cell>
        </row>
        <row r="1062">
          <cell r="C1062">
            <v>9786280</v>
          </cell>
          <cell r="E1062">
            <v>28750</v>
          </cell>
        </row>
        <row r="1063">
          <cell r="C1063">
            <v>1784.5</v>
          </cell>
          <cell r="E1063">
            <v>2.0099999999999998</v>
          </cell>
        </row>
        <row r="1064">
          <cell r="C1064">
            <v>59681.16</v>
          </cell>
          <cell r="E1064">
            <v>300</v>
          </cell>
        </row>
        <row r="1065">
          <cell r="C1065">
            <v>1888</v>
          </cell>
          <cell r="E1065">
            <v>1.7949999999999999</v>
          </cell>
        </row>
        <row r="1066">
          <cell r="C1066">
            <v>242797</v>
          </cell>
          <cell r="E1066">
            <v>1034</v>
          </cell>
        </row>
        <row r="1067">
          <cell r="C1067">
            <v>33205.5</v>
          </cell>
          <cell r="E1067">
            <v>50.16</v>
          </cell>
        </row>
        <row r="1068">
          <cell r="C1068">
            <v>31283</v>
          </cell>
          <cell r="E1068">
            <v>4.29</v>
          </cell>
        </row>
        <row r="1069">
          <cell r="C1069">
            <v>60182.400000000001</v>
          </cell>
          <cell r="E1069">
            <v>7.4</v>
          </cell>
        </row>
        <row r="1070">
          <cell r="C1070">
            <v>19271.400000000001</v>
          </cell>
          <cell r="E1070">
            <v>22.9</v>
          </cell>
        </row>
        <row r="1071">
          <cell r="C1071">
            <v>44643.6</v>
          </cell>
          <cell r="E1071">
            <v>48.41</v>
          </cell>
        </row>
        <row r="1072">
          <cell r="C1072">
            <v>540</v>
          </cell>
          <cell r="E1072">
            <v>0.05</v>
          </cell>
        </row>
        <row r="1073">
          <cell r="C1073">
            <v>79230.45</v>
          </cell>
          <cell r="E1073">
            <v>32.9</v>
          </cell>
        </row>
        <row r="1074">
          <cell r="C1074">
            <v>32688.02</v>
          </cell>
          <cell r="E1074">
            <v>62.744</v>
          </cell>
        </row>
        <row r="1075">
          <cell r="C1075">
            <v>88006.53</v>
          </cell>
          <cell r="E1075">
            <v>805.47500000000002</v>
          </cell>
        </row>
        <row r="1076">
          <cell r="C1076">
            <v>4780.26</v>
          </cell>
          <cell r="E1076">
            <v>11.6</v>
          </cell>
        </row>
        <row r="1077">
          <cell r="C1077">
            <v>1493.4</v>
          </cell>
          <cell r="E1077">
            <v>0.18</v>
          </cell>
        </row>
        <row r="1078">
          <cell r="C1078">
            <v>51537.86</v>
          </cell>
          <cell r="E1078">
            <v>63.7</v>
          </cell>
        </row>
        <row r="1079">
          <cell r="C1079">
            <v>12500</v>
          </cell>
          <cell r="E1079">
            <v>5.6</v>
          </cell>
        </row>
        <row r="1080">
          <cell r="C1080">
            <v>1535.5</v>
          </cell>
          <cell r="E1080">
            <v>1.43</v>
          </cell>
        </row>
        <row r="1081">
          <cell r="C1081">
            <v>2440.96</v>
          </cell>
          <cell r="E1081">
            <v>5.633</v>
          </cell>
        </row>
        <row r="1082">
          <cell r="C1082">
            <v>30692.85</v>
          </cell>
          <cell r="E1082">
            <v>38</v>
          </cell>
        </row>
        <row r="1083">
          <cell r="C1083">
            <v>271214.05</v>
          </cell>
          <cell r="E1083">
            <v>63.335000000000001</v>
          </cell>
        </row>
        <row r="1084">
          <cell r="C1084">
            <v>177113.03</v>
          </cell>
          <cell r="E1084">
            <v>135.31700000000001</v>
          </cell>
        </row>
        <row r="1085">
          <cell r="C1085">
            <v>55566.96</v>
          </cell>
          <cell r="E1085">
            <v>41.5</v>
          </cell>
        </row>
        <row r="1086">
          <cell r="C1086">
            <v>9582</v>
          </cell>
          <cell r="E1086">
            <v>3.22</v>
          </cell>
        </row>
        <row r="1087">
          <cell r="C1087">
            <v>1192.67</v>
          </cell>
          <cell r="E1087">
            <v>0.79800000000000004</v>
          </cell>
        </row>
        <row r="1088">
          <cell r="C1088">
            <v>63298.75</v>
          </cell>
          <cell r="E1088">
            <v>237</v>
          </cell>
        </row>
        <row r="1089">
          <cell r="C1089">
            <v>1420497.97</v>
          </cell>
          <cell r="E1089">
            <v>10625.77</v>
          </cell>
        </row>
        <row r="1090">
          <cell r="C1090">
            <v>793314.89</v>
          </cell>
          <cell r="E1090">
            <v>2098.6370000000002</v>
          </cell>
        </row>
        <row r="1091">
          <cell r="C1091">
            <v>91132.160000000003</v>
          </cell>
          <cell r="E1091">
            <v>19.149999999999999</v>
          </cell>
        </row>
        <row r="1092">
          <cell r="C1092">
            <v>324997.07</v>
          </cell>
          <cell r="E1092">
            <v>90</v>
          </cell>
        </row>
        <row r="1093">
          <cell r="C1093">
            <v>314617</v>
          </cell>
          <cell r="E1093">
            <v>10.63</v>
          </cell>
        </row>
        <row r="1094">
          <cell r="C1094">
            <v>62181.11</v>
          </cell>
          <cell r="E1094">
            <v>18.100000000000001</v>
          </cell>
        </row>
        <row r="1095">
          <cell r="C1095">
            <v>166900</v>
          </cell>
          <cell r="E1095">
            <v>1000</v>
          </cell>
        </row>
        <row r="1096">
          <cell r="C1096">
            <v>85413.25</v>
          </cell>
          <cell r="E1096">
            <v>509.4</v>
          </cell>
        </row>
        <row r="1097">
          <cell r="C1097">
            <v>220272.5</v>
          </cell>
          <cell r="E1097">
            <v>912.5</v>
          </cell>
        </row>
        <row r="1098">
          <cell r="C1098">
            <v>332426.84999999998</v>
          </cell>
          <cell r="E1098">
            <v>610.21</v>
          </cell>
        </row>
        <row r="1099">
          <cell r="C1099">
            <v>73660</v>
          </cell>
          <cell r="E1099">
            <v>220</v>
          </cell>
        </row>
        <row r="1100">
          <cell r="C1100">
            <v>272892.32</v>
          </cell>
          <cell r="E1100">
            <v>3690</v>
          </cell>
        </row>
        <row r="1101">
          <cell r="C1101">
            <v>1097.4000000000001</v>
          </cell>
          <cell r="E1101">
            <v>3.89</v>
          </cell>
        </row>
        <row r="1102">
          <cell r="C1102">
            <v>6662.86</v>
          </cell>
          <cell r="E1102">
            <v>3.08</v>
          </cell>
        </row>
        <row r="1103">
          <cell r="C1103">
            <v>19872.5</v>
          </cell>
          <cell r="E1103">
            <v>221</v>
          </cell>
        </row>
        <row r="1104">
          <cell r="C1104">
            <v>1003936.58</v>
          </cell>
          <cell r="E1104">
            <v>1160</v>
          </cell>
        </row>
        <row r="1105">
          <cell r="C1105">
            <v>1324388.25</v>
          </cell>
          <cell r="E1105">
            <v>7924.8</v>
          </cell>
        </row>
        <row r="1106">
          <cell r="C1106">
            <v>2995118</v>
          </cell>
          <cell r="E1106">
            <v>15741.4</v>
          </cell>
        </row>
        <row r="1107">
          <cell r="C1107">
            <v>2021471.69</v>
          </cell>
          <cell r="E1107">
            <v>13785.2</v>
          </cell>
        </row>
        <row r="1108">
          <cell r="C1108">
            <v>2500</v>
          </cell>
          <cell r="E1108">
            <v>2</v>
          </cell>
        </row>
        <row r="1109">
          <cell r="C1109">
            <v>30487.82</v>
          </cell>
          <cell r="E1109">
            <v>21.59</v>
          </cell>
        </row>
        <row r="1110">
          <cell r="C1110">
            <v>78460</v>
          </cell>
          <cell r="E1110">
            <v>496</v>
          </cell>
        </row>
        <row r="1111">
          <cell r="C1111">
            <v>96482.22</v>
          </cell>
          <cell r="E1111">
            <v>590.72</v>
          </cell>
        </row>
        <row r="1112">
          <cell r="C1112">
            <v>54191.27</v>
          </cell>
          <cell r="E1112">
            <v>143.25</v>
          </cell>
        </row>
        <row r="1113">
          <cell r="C1113">
            <v>277015</v>
          </cell>
          <cell r="E1113">
            <v>1774</v>
          </cell>
        </row>
        <row r="1114">
          <cell r="C1114">
            <v>94325.94</v>
          </cell>
          <cell r="E1114">
            <v>216.78</v>
          </cell>
        </row>
        <row r="1115">
          <cell r="C1115">
            <v>75431.789999999994</v>
          </cell>
          <cell r="E1115">
            <v>242.22</v>
          </cell>
        </row>
        <row r="1116">
          <cell r="C1116">
            <v>100560.28</v>
          </cell>
          <cell r="E1116">
            <v>313.8</v>
          </cell>
        </row>
        <row r="1117">
          <cell r="C1117">
            <v>19680</v>
          </cell>
          <cell r="E1117">
            <v>44</v>
          </cell>
        </row>
        <row r="1118">
          <cell r="C1118">
            <v>84210.5</v>
          </cell>
          <cell r="E1118">
            <v>100</v>
          </cell>
        </row>
        <row r="1119">
          <cell r="C1119">
            <v>282138.5</v>
          </cell>
          <cell r="E1119">
            <v>272.291</v>
          </cell>
        </row>
        <row r="1120">
          <cell r="C1120">
            <v>29000.59</v>
          </cell>
          <cell r="E1120">
            <v>240</v>
          </cell>
        </row>
        <row r="1121">
          <cell r="C1121">
            <v>9868.2800000000007</v>
          </cell>
          <cell r="E1121">
            <v>22.864999999999998</v>
          </cell>
        </row>
        <row r="1122">
          <cell r="C1122">
            <v>226561.21</v>
          </cell>
          <cell r="E1122">
            <v>350</v>
          </cell>
        </row>
        <row r="1123">
          <cell r="C1123">
            <v>1343158.75</v>
          </cell>
          <cell r="E1123">
            <v>1459.1</v>
          </cell>
        </row>
        <row r="1124">
          <cell r="C1124">
            <v>12223.5</v>
          </cell>
          <cell r="E1124">
            <v>45.3</v>
          </cell>
        </row>
        <row r="1125">
          <cell r="C1125">
            <v>3056576</v>
          </cell>
          <cell r="E1125">
            <v>25969</v>
          </cell>
        </row>
        <row r="1126">
          <cell r="C1126">
            <v>2610711.75</v>
          </cell>
          <cell r="E1126">
            <v>19645.099999999999</v>
          </cell>
        </row>
        <row r="1127">
          <cell r="C1127">
            <v>3325132</v>
          </cell>
          <cell r="E1127">
            <v>29502</v>
          </cell>
        </row>
        <row r="1128">
          <cell r="C1128">
            <v>25506</v>
          </cell>
          <cell r="E1128">
            <v>76</v>
          </cell>
        </row>
        <row r="1129">
          <cell r="C1129">
            <v>4613013</v>
          </cell>
          <cell r="E1129">
            <v>26594</v>
          </cell>
        </row>
        <row r="1130">
          <cell r="C1130">
            <v>536978</v>
          </cell>
          <cell r="E1130">
            <v>1974</v>
          </cell>
        </row>
        <row r="1131">
          <cell r="C1131">
            <v>419340</v>
          </cell>
          <cell r="E1131">
            <v>1090</v>
          </cell>
        </row>
        <row r="1132">
          <cell r="C1132">
            <v>25076.25</v>
          </cell>
          <cell r="E1132">
            <v>92</v>
          </cell>
        </row>
        <row r="1133">
          <cell r="C1133">
            <v>598878.73</v>
          </cell>
          <cell r="E1133">
            <v>4525</v>
          </cell>
        </row>
        <row r="1134">
          <cell r="C1134">
            <v>1296130</v>
          </cell>
          <cell r="E1134">
            <v>9788.5</v>
          </cell>
        </row>
        <row r="1135">
          <cell r="C1135">
            <v>44030</v>
          </cell>
          <cell r="E1135">
            <v>215.4</v>
          </cell>
        </row>
        <row r="1136">
          <cell r="C1136">
            <v>19580</v>
          </cell>
          <cell r="E1136">
            <v>45</v>
          </cell>
        </row>
        <row r="1137">
          <cell r="C1137">
            <v>1193365</v>
          </cell>
          <cell r="E1137">
            <v>3450.64</v>
          </cell>
        </row>
        <row r="1138">
          <cell r="C1138">
            <v>401070</v>
          </cell>
          <cell r="E1138">
            <v>31344</v>
          </cell>
        </row>
        <row r="1139">
          <cell r="C1139">
            <v>225950</v>
          </cell>
          <cell r="E1139">
            <v>350.4</v>
          </cell>
        </row>
        <row r="1140">
          <cell r="C1140">
            <v>749328.81</v>
          </cell>
          <cell r="E1140">
            <v>1817.62</v>
          </cell>
        </row>
        <row r="1141">
          <cell r="C1141">
            <v>1080</v>
          </cell>
          <cell r="E1141">
            <v>3.24</v>
          </cell>
        </row>
        <row r="1142">
          <cell r="C1142">
            <v>40744</v>
          </cell>
          <cell r="E1142">
            <v>234.81</v>
          </cell>
        </row>
        <row r="1143">
          <cell r="C1143">
            <v>620596.75</v>
          </cell>
          <cell r="E1143">
            <v>849.56</v>
          </cell>
        </row>
        <row r="1144">
          <cell r="C1144">
            <v>1145172.6399999999</v>
          </cell>
          <cell r="E1144">
            <v>6404.85</v>
          </cell>
        </row>
        <row r="1145">
          <cell r="C1145">
            <v>145489.25</v>
          </cell>
          <cell r="E1145">
            <v>830</v>
          </cell>
        </row>
        <row r="1146">
          <cell r="C1146">
            <v>66120</v>
          </cell>
          <cell r="E1146">
            <v>636</v>
          </cell>
        </row>
        <row r="1147">
          <cell r="C1147">
            <v>253853.47</v>
          </cell>
          <cell r="E1147">
            <v>631.41</v>
          </cell>
        </row>
        <row r="1148">
          <cell r="C1148">
            <v>25017.05</v>
          </cell>
          <cell r="E1148">
            <v>34.96</v>
          </cell>
        </row>
        <row r="1149">
          <cell r="C1149">
            <v>340394.69</v>
          </cell>
          <cell r="E1149">
            <v>663.62</v>
          </cell>
        </row>
        <row r="1150">
          <cell r="C1150">
            <v>49779.31</v>
          </cell>
          <cell r="E1150">
            <v>85.045000000000002</v>
          </cell>
        </row>
        <row r="1151">
          <cell r="C1151">
            <v>160283.66</v>
          </cell>
          <cell r="E1151">
            <v>614.29700000000003</v>
          </cell>
        </row>
        <row r="1152">
          <cell r="C1152">
            <v>2520.9499999999998</v>
          </cell>
          <cell r="E1152">
            <v>1.1499999999999999</v>
          </cell>
        </row>
        <row r="1153">
          <cell r="C1153">
            <v>6031.04</v>
          </cell>
          <cell r="E1153">
            <v>0.65</v>
          </cell>
        </row>
        <row r="1154">
          <cell r="C1154">
            <v>30258.92</v>
          </cell>
          <cell r="E1154">
            <v>18.399999999999999</v>
          </cell>
        </row>
        <row r="1155">
          <cell r="C1155">
            <v>14912.38</v>
          </cell>
          <cell r="E1155">
            <v>20.7</v>
          </cell>
        </row>
        <row r="1156">
          <cell r="C1156">
            <v>67262.03</v>
          </cell>
          <cell r="E1156">
            <v>40.39</v>
          </cell>
        </row>
        <row r="1157">
          <cell r="C1157">
            <v>118143.61</v>
          </cell>
          <cell r="E1157">
            <v>454</v>
          </cell>
        </row>
        <row r="1158">
          <cell r="C1158">
            <v>571609.56999999995</v>
          </cell>
          <cell r="E1158">
            <v>1634.7</v>
          </cell>
        </row>
        <row r="1159">
          <cell r="C1159">
            <v>595789.63</v>
          </cell>
          <cell r="E1159">
            <v>380.35700000000003</v>
          </cell>
        </row>
        <row r="1160">
          <cell r="C1160">
            <v>564898.76</v>
          </cell>
          <cell r="E1160">
            <v>537.48</v>
          </cell>
        </row>
        <row r="1161">
          <cell r="C1161">
            <v>1746.5</v>
          </cell>
          <cell r="E1161">
            <v>2.0099999999999998</v>
          </cell>
        </row>
        <row r="1162">
          <cell r="C1162">
            <v>301175.96000000002</v>
          </cell>
          <cell r="E1162">
            <v>403.37299999999999</v>
          </cell>
        </row>
        <row r="1163">
          <cell r="C1163">
            <v>10821.5</v>
          </cell>
          <cell r="E1163">
            <v>60</v>
          </cell>
        </row>
        <row r="1164">
          <cell r="C1164">
            <v>11760</v>
          </cell>
          <cell r="E1164">
            <v>79.38</v>
          </cell>
        </row>
        <row r="1165">
          <cell r="C1165">
            <v>1180000</v>
          </cell>
          <cell r="E1165">
            <v>23200</v>
          </cell>
        </row>
        <row r="1166">
          <cell r="C1166">
            <v>670000</v>
          </cell>
          <cell r="E1166">
            <v>235</v>
          </cell>
        </row>
        <row r="1167">
          <cell r="C1167">
            <v>105592</v>
          </cell>
          <cell r="E1167">
            <v>73.819999999999993</v>
          </cell>
        </row>
        <row r="1168">
          <cell r="C1168">
            <v>101771.11</v>
          </cell>
          <cell r="E1168">
            <v>608.91700000000003</v>
          </cell>
        </row>
        <row r="1169">
          <cell r="C1169">
            <v>130500</v>
          </cell>
          <cell r="E1169">
            <v>9.234</v>
          </cell>
        </row>
        <row r="1170">
          <cell r="C1170">
            <v>45652.08</v>
          </cell>
          <cell r="E1170">
            <v>273</v>
          </cell>
        </row>
        <row r="1171">
          <cell r="C1171">
            <v>5811189.6299999999</v>
          </cell>
          <cell r="E1171">
            <v>10800.5</v>
          </cell>
        </row>
        <row r="1172">
          <cell r="C1172">
            <v>80749.3</v>
          </cell>
          <cell r="E1172">
            <v>4.29</v>
          </cell>
        </row>
        <row r="1173">
          <cell r="C1173">
            <v>33602.080000000002</v>
          </cell>
          <cell r="E1173">
            <v>110.7</v>
          </cell>
        </row>
        <row r="1174">
          <cell r="C1174">
            <v>223808.02</v>
          </cell>
          <cell r="E1174">
            <v>2237.3000000000002</v>
          </cell>
        </row>
        <row r="1175">
          <cell r="C1175">
            <v>32935.71</v>
          </cell>
          <cell r="E1175">
            <v>48.463999999999999</v>
          </cell>
        </row>
        <row r="1176">
          <cell r="C1176">
            <v>272195.67</v>
          </cell>
          <cell r="E1176">
            <v>1590</v>
          </cell>
        </row>
        <row r="1177">
          <cell r="C1177">
            <v>60900</v>
          </cell>
          <cell r="E1177">
            <v>38.64</v>
          </cell>
        </row>
        <row r="1178">
          <cell r="C1178">
            <v>47615</v>
          </cell>
          <cell r="E1178">
            <v>218</v>
          </cell>
        </row>
        <row r="1179">
          <cell r="C1179">
            <v>69871.67</v>
          </cell>
          <cell r="E1179">
            <v>104.768</v>
          </cell>
        </row>
        <row r="1180">
          <cell r="C1180">
            <v>72000</v>
          </cell>
          <cell r="E1180">
            <v>500</v>
          </cell>
        </row>
        <row r="1181">
          <cell r="C1181">
            <v>60000</v>
          </cell>
          <cell r="E1181">
            <v>1500</v>
          </cell>
        </row>
        <row r="1182">
          <cell r="C1182">
            <v>1121028.75</v>
          </cell>
          <cell r="E1182">
            <v>8870</v>
          </cell>
        </row>
        <row r="1183">
          <cell r="C1183">
            <v>280000</v>
          </cell>
          <cell r="E1183">
            <v>8530</v>
          </cell>
        </row>
        <row r="1184">
          <cell r="C1184">
            <v>3445.48</v>
          </cell>
          <cell r="E1184">
            <v>3</v>
          </cell>
        </row>
        <row r="1185">
          <cell r="C1185">
            <v>65000</v>
          </cell>
          <cell r="E1185">
            <v>1500</v>
          </cell>
        </row>
        <row r="1186">
          <cell r="C1186">
            <v>127000</v>
          </cell>
          <cell r="E1186">
            <v>21300</v>
          </cell>
        </row>
        <row r="1187">
          <cell r="C1187">
            <v>100000</v>
          </cell>
          <cell r="E1187">
            <v>1600</v>
          </cell>
        </row>
        <row r="1188">
          <cell r="C1188">
            <v>1570000</v>
          </cell>
          <cell r="E1188">
            <v>36000</v>
          </cell>
        </row>
        <row r="1189">
          <cell r="C1189">
            <v>2154800</v>
          </cell>
          <cell r="E1189">
            <v>30020</v>
          </cell>
        </row>
        <row r="1190">
          <cell r="C1190">
            <v>13073833</v>
          </cell>
          <cell r="E1190">
            <v>236540</v>
          </cell>
        </row>
        <row r="1191">
          <cell r="C1191">
            <v>313000</v>
          </cell>
          <cell r="E1191">
            <v>15200</v>
          </cell>
        </row>
        <row r="1192">
          <cell r="C1192">
            <v>50000</v>
          </cell>
          <cell r="E1192">
            <v>650</v>
          </cell>
        </row>
        <row r="1193">
          <cell r="C1193">
            <v>35631.69</v>
          </cell>
          <cell r="E1193">
            <v>113.93</v>
          </cell>
        </row>
        <row r="1194">
          <cell r="C1194">
            <v>1007400</v>
          </cell>
          <cell r="E1194">
            <v>10885</v>
          </cell>
        </row>
        <row r="1195">
          <cell r="C1195">
            <v>3734460.93</v>
          </cell>
          <cell r="E1195">
            <v>31912</v>
          </cell>
        </row>
        <row r="1196">
          <cell r="C1196">
            <v>2411519.66</v>
          </cell>
          <cell r="E1196">
            <v>38112.199999999997</v>
          </cell>
        </row>
        <row r="1197">
          <cell r="C1197">
            <v>245142.75</v>
          </cell>
          <cell r="E1197">
            <v>2951</v>
          </cell>
        </row>
        <row r="1198">
          <cell r="C1198">
            <v>880800</v>
          </cell>
          <cell r="E1198">
            <v>10320</v>
          </cell>
        </row>
        <row r="1199">
          <cell r="C1199">
            <v>585500</v>
          </cell>
          <cell r="E1199">
            <v>7490</v>
          </cell>
        </row>
        <row r="1200">
          <cell r="C1200">
            <v>7213092.0999999996</v>
          </cell>
          <cell r="E1200">
            <v>74892.91</v>
          </cell>
        </row>
        <row r="1201">
          <cell r="C1201">
            <v>2232</v>
          </cell>
          <cell r="E1201">
            <v>29.2</v>
          </cell>
        </row>
        <row r="1202">
          <cell r="C1202">
            <v>204720</v>
          </cell>
          <cell r="E1202">
            <v>2185.31</v>
          </cell>
        </row>
        <row r="1203">
          <cell r="C1203">
            <v>40000</v>
          </cell>
          <cell r="E1203">
            <v>200</v>
          </cell>
        </row>
        <row r="1204">
          <cell r="C1204">
            <v>11963061.68</v>
          </cell>
          <cell r="E1204">
            <v>40050</v>
          </cell>
        </row>
        <row r="1205">
          <cell r="C1205">
            <v>7469043</v>
          </cell>
          <cell r="E1205">
            <v>44850</v>
          </cell>
        </row>
        <row r="1206">
          <cell r="C1206">
            <v>812384.91</v>
          </cell>
          <cell r="E1206">
            <v>2408.2240000000002</v>
          </cell>
        </row>
        <row r="1207">
          <cell r="C1207">
            <v>345618</v>
          </cell>
          <cell r="E1207">
            <v>4978</v>
          </cell>
        </row>
        <row r="1208">
          <cell r="C1208">
            <v>474332</v>
          </cell>
          <cell r="E1208">
            <v>13720</v>
          </cell>
        </row>
        <row r="1209">
          <cell r="C1209">
            <v>361357.5</v>
          </cell>
          <cell r="E1209">
            <v>536</v>
          </cell>
        </row>
        <row r="1210">
          <cell r="C1210">
            <v>12800</v>
          </cell>
          <cell r="E1210">
            <v>1190</v>
          </cell>
        </row>
        <row r="1211">
          <cell r="C1211">
            <v>46734.400000000001</v>
          </cell>
          <cell r="E1211">
            <v>1.6</v>
          </cell>
        </row>
        <row r="1212">
          <cell r="C1212">
            <v>139037.21</v>
          </cell>
          <cell r="E1212">
            <v>97</v>
          </cell>
        </row>
        <row r="1213">
          <cell r="C1213">
            <v>71324.5</v>
          </cell>
          <cell r="E1213">
            <v>70.400000000000006</v>
          </cell>
        </row>
        <row r="1214">
          <cell r="C1214">
            <v>17216</v>
          </cell>
          <cell r="E1214">
            <v>6.5</v>
          </cell>
        </row>
        <row r="1215">
          <cell r="C1215">
            <v>90323</v>
          </cell>
          <cell r="E1215">
            <v>1462.8</v>
          </cell>
        </row>
        <row r="1216">
          <cell r="C1216">
            <v>381505</v>
          </cell>
          <cell r="E1216">
            <v>187.8</v>
          </cell>
        </row>
        <row r="1217">
          <cell r="C1217">
            <v>15868.25</v>
          </cell>
          <cell r="E1217">
            <v>5.9</v>
          </cell>
        </row>
        <row r="1218">
          <cell r="C1218">
            <v>86000</v>
          </cell>
          <cell r="E1218">
            <v>61.783000000000001</v>
          </cell>
        </row>
        <row r="1219">
          <cell r="C1219">
            <v>4282.3999999999996</v>
          </cell>
          <cell r="E1219">
            <v>13.5</v>
          </cell>
        </row>
        <row r="1220">
          <cell r="C1220">
            <v>229000</v>
          </cell>
          <cell r="E1220">
            <v>21.981000000000002</v>
          </cell>
        </row>
        <row r="1221">
          <cell r="C1221">
            <v>76245.25</v>
          </cell>
          <cell r="E1221">
            <v>131.6</v>
          </cell>
        </row>
        <row r="1222">
          <cell r="C1222">
            <v>607109.25</v>
          </cell>
          <cell r="E1222">
            <v>309.5</v>
          </cell>
        </row>
        <row r="1223">
          <cell r="C1223">
            <v>3115253</v>
          </cell>
          <cell r="E1223">
            <v>14879.8</v>
          </cell>
        </row>
        <row r="1224">
          <cell r="C1224">
            <v>1204079.04</v>
          </cell>
          <cell r="E1224">
            <v>8080</v>
          </cell>
        </row>
        <row r="1225">
          <cell r="C1225">
            <v>13667211.25</v>
          </cell>
          <cell r="E1225">
            <v>88307.78</v>
          </cell>
        </row>
        <row r="1226">
          <cell r="C1226">
            <v>4468.91</v>
          </cell>
          <cell r="E1226">
            <v>133.19999999999999</v>
          </cell>
        </row>
        <row r="1227">
          <cell r="C1227">
            <v>93012</v>
          </cell>
          <cell r="E1227">
            <v>378</v>
          </cell>
        </row>
        <row r="1228">
          <cell r="C1228">
            <v>778640</v>
          </cell>
          <cell r="E1228">
            <v>5133</v>
          </cell>
        </row>
        <row r="1229">
          <cell r="C1229">
            <v>10811.75</v>
          </cell>
          <cell r="E1229">
            <v>42</v>
          </cell>
        </row>
        <row r="1230">
          <cell r="C1230">
            <v>9529.89</v>
          </cell>
          <cell r="E1230">
            <v>19.2</v>
          </cell>
        </row>
        <row r="1231">
          <cell r="C1231">
            <v>24378.75</v>
          </cell>
          <cell r="E1231">
            <v>21.5</v>
          </cell>
        </row>
        <row r="1232">
          <cell r="C1232">
            <v>272150</v>
          </cell>
          <cell r="E1232">
            <v>2429.83</v>
          </cell>
        </row>
        <row r="1233">
          <cell r="C1233">
            <v>120000</v>
          </cell>
          <cell r="E1233">
            <v>1900</v>
          </cell>
        </row>
        <row r="1234">
          <cell r="C1234">
            <v>3642.25</v>
          </cell>
          <cell r="E1234">
            <v>15</v>
          </cell>
        </row>
        <row r="1235">
          <cell r="C1235">
            <v>931.3</v>
          </cell>
          <cell r="E1235">
            <v>0.2</v>
          </cell>
        </row>
        <row r="1236">
          <cell r="C1236">
            <v>8596.17</v>
          </cell>
          <cell r="E1236">
            <v>48.27</v>
          </cell>
        </row>
        <row r="1237">
          <cell r="C1237">
            <v>35740.75</v>
          </cell>
          <cell r="E1237">
            <v>56.59</v>
          </cell>
        </row>
        <row r="1238">
          <cell r="C1238">
            <v>60191.25</v>
          </cell>
          <cell r="E1238">
            <v>698.18</v>
          </cell>
        </row>
        <row r="1239">
          <cell r="C1239">
            <v>62061.27</v>
          </cell>
          <cell r="E1239">
            <v>134.96</v>
          </cell>
        </row>
        <row r="1240">
          <cell r="C1240">
            <v>21818.400000000001</v>
          </cell>
          <cell r="E1240">
            <v>53.13</v>
          </cell>
        </row>
        <row r="1241">
          <cell r="C1241">
            <v>1478.64</v>
          </cell>
          <cell r="E1241">
            <v>3.36</v>
          </cell>
        </row>
        <row r="1242">
          <cell r="C1242">
            <v>1657.81</v>
          </cell>
          <cell r="E1242">
            <v>8</v>
          </cell>
        </row>
        <row r="1243">
          <cell r="C1243">
            <v>100000</v>
          </cell>
          <cell r="E1243">
            <v>1500</v>
          </cell>
        </row>
        <row r="1244">
          <cell r="C1244">
            <v>629408</v>
          </cell>
          <cell r="E1244">
            <v>32</v>
          </cell>
        </row>
        <row r="1245">
          <cell r="C1245">
            <v>68000</v>
          </cell>
          <cell r="E1245">
            <v>108</v>
          </cell>
        </row>
        <row r="1246">
          <cell r="C1246">
            <v>17224</v>
          </cell>
          <cell r="E1246">
            <v>29.2</v>
          </cell>
        </row>
        <row r="1247">
          <cell r="C1247">
            <v>377538</v>
          </cell>
          <cell r="E1247">
            <v>12</v>
          </cell>
        </row>
        <row r="1248">
          <cell r="C1248">
            <v>295610</v>
          </cell>
          <cell r="E1248">
            <v>2220</v>
          </cell>
        </row>
        <row r="1249">
          <cell r="C1249">
            <v>678.75</v>
          </cell>
          <cell r="E1249">
            <v>14.62</v>
          </cell>
        </row>
        <row r="1250">
          <cell r="C1250">
            <v>86126.43</v>
          </cell>
          <cell r="E1250">
            <v>84.043000000000006</v>
          </cell>
        </row>
        <row r="1251">
          <cell r="C1251">
            <v>3000</v>
          </cell>
          <cell r="E1251">
            <v>1.907</v>
          </cell>
        </row>
        <row r="1252">
          <cell r="C1252">
            <v>526421</v>
          </cell>
          <cell r="E1252">
            <v>327.45699999999999</v>
          </cell>
        </row>
        <row r="1253">
          <cell r="C1253">
            <v>156744</v>
          </cell>
          <cell r="E1253">
            <v>191.958</v>
          </cell>
        </row>
        <row r="1254">
          <cell r="C1254">
            <v>5742.03</v>
          </cell>
          <cell r="E1254">
            <v>58.95</v>
          </cell>
        </row>
        <row r="1255">
          <cell r="C1255">
            <v>458654</v>
          </cell>
          <cell r="E1255">
            <v>640</v>
          </cell>
        </row>
        <row r="1256">
          <cell r="C1256">
            <v>4641.87</v>
          </cell>
          <cell r="E1256">
            <v>15</v>
          </cell>
        </row>
        <row r="1257">
          <cell r="C1257">
            <v>570249.32999999996</v>
          </cell>
          <cell r="E1257">
            <v>1249.8399999999999</v>
          </cell>
        </row>
        <row r="1258">
          <cell r="C1258">
            <v>107482.16</v>
          </cell>
          <cell r="E1258">
            <v>125.23</v>
          </cell>
        </row>
        <row r="1259">
          <cell r="C1259">
            <v>173100</v>
          </cell>
          <cell r="E1259">
            <v>70.569999999999993</v>
          </cell>
        </row>
        <row r="1260">
          <cell r="C1260">
            <v>3564018.75</v>
          </cell>
          <cell r="E1260">
            <v>383.62</v>
          </cell>
        </row>
        <row r="1261">
          <cell r="C1261">
            <v>396758.5</v>
          </cell>
          <cell r="E1261">
            <v>239.15</v>
          </cell>
        </row>
        <row r="1262">
          <cell r="C1262">
            <v>60040</v>
          </cell>
          <cell r="E1262">
            <v>2.5</v>
          </cell>
        </row>
        <row r="1263">
          <cell r="C1263">
            <v>726047.65</v>
          </cell>
          <cell r="E1263">
            <v>280.92</v>
          </cell>
        </row>
        <row r="1264">
          <cell r="C1264">
            <v>9800</v>
          </cell>
          <cell r="E1264">
            <v>65</v>
          </cell>
        </row>
        <row r="1265">
          <cell r="C1265">
            <v>7991.05</v>
          </cell>
          <cell r="E1265">
            <v>3.262</v>
          </cell>
        </row>
        <row r="1266">
          <cell r="C1266">
            <v>344759.05</v>
          </cell>
          <cell r="E1266">
            <v>150.86199999999999</v>
          </cell>
        </row>
        <row r="1267">
          <cell r="C1267">
            <v>55279.75</v>
          </cell>
          <cell r="E1267">
            <v>5.16</v>
          </cell>
        </row>
        <row r="1268">
          <cell r="C1268">
            <v>471578.5</v>
          </cell>
          <cell r="E1268">
            <v>132.36000000000001</v>
          </cell>
        </row>
        <row r="1269">
          <cell r="C1269">
            <v>153377</v>
          </cell>
          <cell r="E1269">
            <v>37.4</v>
          </cell>
        </row>
        <row r="1270">
          <cell r="C1270">
            <v>234671</v>
          </cell>
          <cell r="E1270">
            <v>216.4</v>
          </cell>
        </row>
        <row r="1271">
          <cell r="C1271">
            <v>163751.5</v>
          </cell>
          <cell r="E1271">
            <v>218.68</v>
          </cell>
        </row>
        <row r="1272">
          <cell r="C1272">
            <v>5363.35</v>
          </cell>
          <cell r="E1272">
            <v>2.5</v>
          </cell>
        </row>
        <row r="1273">
          <cell r="C1273">
            <v>3561.25</v>
          </cell>
          <cell r="E1273">
            <v>1.1000000000000001</v>
          </cell>
        </row>
        <row r="1274">
          <cell r="C1274">
            <v>203300</v>
          </cell>
          <cell r="E1274">
            <v>280</v>
          </cell>
        </row>
        <row r="1275">
          <cell r="C1275">
            <v>321773.75</v>
          </cell>
          <cell r="E1275">
            <v>405</v>
          </cell>
        </row>
        <row r="1276">
          <cell r="C1276">
            <v>54407</v>
          </cell>
          <cell r="E1276">
            <v>95.6</v>
          </cell>
        </row>
        <row r="1277">
          <cell r="C1277">
            <v>1495000</v>
          </cell>
          <cell r="E1277">
            <v>20300</v>
          </cell>
        </row>
        <row r="1278">
          <cell r="C1278">
            <v>55000</v>
          </cell>
          <cell r="E1278">
            <v>1600</v>
          </cell>
        </row>
        <row r="1279">
          <cell r="C1279">
            <v>48000</v>
          </cell>
          <cell r="E1279">
            <v>1500</v>
          </cell>
        </row>
        <row r="1280">
          <cell r="C1280">
            <v>19500</v>
          </cell>
          <cell r="E1280">
            <v>95</v>
          </cell>
        </row>
        <row r="1281">
          <cell r="C1281">
            <v>413960</v>
          </cell>
          <cell r="E1281">
            <v>4833.32</v>
          </cell>
        </row>
        <row r="1282">
          <cell r="C1282">
            <v>1500400</v>
          </cell>
          <cell r="E1282">
            <v>936.95299999999997</v>
          </cell>
        </row>
        <row r="1283">
          <cell r="C1283">
            <v>514181.82</v>
          </cell>
          <cell r="E1283">
            <v>400</v>
          </cell>
        </row>
        <row r="1284">
          <cell r="C1284">
            <v>578173.75</v>
          </cell>
          <cell r="E1284">
            <v>3298.39</v>
          </cell>
        </row>
        <row r="1285">
          <cell r="C1285">
            <v>1267361.24</v>
          </cell>
          <cell r="E1285">
            <v>4283.51</v>
          </cell>
        </row>
        <row r="1286">
          <cell r="C1286">
            <v>3840</v>
          </cell>
          <cell r="E1286">
            <v>5.05</v>
          </cell>
        </row>
        <row r="1287">
          <cell r="C1287">
            <v>163442.47</v>
          </cell>
          <cell r="E1287">
            <v>59.994999999999997</v>
          </cell>
        </row>
        <row r="1288">
          <cell r="C1288">
            <v>14262.94</v>
          </cell>
          <cell r="E1288">
            <v>3</v>
          </cell>
        </row>
        <row r="1289">
          <cell r="C1289">
            <v>25571</v>
          </cell>
          <cell r="E1289">
            <v>69.72</v>
          </cell>
        </row>
        <row r="1290">
          <cell r="C1290">
            <v>39956.199999999997</v>
          </cell>
          <cell r="E1290">
            <v>800</v>
          </cell>
        </row>
        <row r="1291">
          <cell r="C1291">
            <v>20545.45</v>
          </cell>
          <cell r="E1291">
            <v>16.05</v>
          </cell>
        </row>
        <row r="1292">
          <cell r="C1292">
            <v>64424</v>
          </cell>
          <cell r="E1292">
            <v>445.5</v>
          </cell>
        </row>
        <row r="1293">
          <cell r="C1293">
            <v>82856</v>
          </cell>
          <cell r="E1293">
            <v>90.34</v>
          </cell>
        </row>
        <row r="1294">
          <cell r="C1294">
            <v>404893</v>
          </cell>
          <cell r="E1294">
            <v>3599.22</v>
          </cell>
        </row>
        <row r="1295">
          <cell r="C1295">
            <v>8510.5300000000007</v>
          </cell>
          <cell r="E1295">
            <v>10.8</v>
          </cell>
        </row>
        <row r="1296">
          <cell r="C1296">
            <v>121736.28</v>
          </cell>
          <cell r="E1296">
            <v>1882.2560000000001</v>
          </cell>
        </row>
        <row r="1297">
          <cell r="C1297">
            <v>3970</v>
          </cell>
          <cell r="E1297">
            <v>0.95</v>
          </cell>
        </row>
        <row r="1298">
          <cell r="C1298">
            <v>454604.46</v>
          </cell>
          <cell r="E1298">
            <v>805.43600000000004</v>
          </cell>
        </row>
        <row r="1299">
          <cell r="C1299">
            <v>77107.850000000006</v>
          </cell>
          <cell r="E1299">
            <v>92.69</v>
          </cell>
        </row>
        <row r="1300">
          <cell r="C1300">
            <v>34221.839999999997</v>
          </cell>
          <cell r="E1300">
            <v>8.2650000000000006</v>
          </cell>
        </row>
        <row r="1301">
          <cell r="C1301">
            <v>1406444.74</v>
          </cell>
          <cell r="E1301">
            <v>2724.5259999999998</v>
          </cell>
        </row>
        <row r="1302">
          <cell r="C1302">
            <v>6261.24</v>
          </cell>
          <cell r="E1302">
            <v>7.65</v>
          </cell>
        </row>
        <row r="1303">
          <cell r="C1303">
            <v>57524.160000000003</v>
          </cell>
          <cell r="E1303">
            <v>10.994999999999999</v>
          </cell>
        </row>
        <row r="1304">
          <cell r="C1304">
            <v>9987.85</v>
          </cell>
          <cell r="E1304">
            <v>22.02</v>
          </cell>
        </row>
        <row r="1305">
          <cell r="C1305">
            <v>292956.93</v>
          </cell>
          <cell r="E1305">
            <v>291.56</v>
          </cell>
        </row>
        <row r="1306">
          <cell r="C1306">
            <v>1764.28</v>
          </cell>
          <cell r="E1306">
            <v>0.7</v>
          </cell>
        </row>
        <row r="1307">
          <cell r="C1307">
            <v>10600.75</v>
          </cell>
          <cell r="E1307">
            <v>19.489999999999998</v>
          </cell>
        </row>
        <row r="1308">
          <cell r="C1308">
            <v>1096</v>
          </cell>
          <cell r="E1308">
            <v>0.44</v>
          </cell>
        </row>
        <row r="1309">
          <cell r="C1309">
            <v>510886.91</v>
          </cell>
          <cell r="E1309">
            <v>1042.9280000000001</v>
          </cell>
        </row>
        <row r="1310">
          <cell r="C1310">
            <v>16015.68</v>
          </cell>
          <cell r="E1310">
            <v>29.248000000000001</v>
          </cell>
        </row>
        <row r="1311">
          <cell r="C1311">
            <v>66148.58</v>
          </cell>
          <cell r="E1311">
            <v>27.395</v>
          </cell>
        </row>
        <row r="1312">
          <cell r="C1312">
            <v>83261.25</v>
          </cell>
          <cell r="E1312">
            <v>64.188000000000002</v>
          </cell>
        </row>
        <row r="1313">
          <cell r="C1313">
            <v>12444.59</v>
          </cell>
          <cell r="E1313">
            <v>8.0299999999999994</v>
          </cell>
        </row>
        <row r="1314">
          <cell r="C1314">
            <v>353453.81</v>
          </cell>
          <cell r="E1314">
            <v>187.76</v>
          </cell>
        </row>
        <row r="1315">
          <cell r="C1315">
            <v>33411.370000000003</v>
          </cell>
          <cell r="E1315">
            <v>140.07</v>
          </cell>
        </row>
        <row r="1316">
          <cell r="C1316">
            <v>147511.46</v>
          </cell>
          <cell r="E1316">
            <v>24.704999999999998</v>
          </cell>
        </row>
        <row r="1317">
          <cell r="C1317">
            <v>169876.13</v>
          </cell>
          <cell r="E1317">
            <v>515</v>
          </cell>
        </row>
        <row r="1318">
          <cell r="C1318">
            <v>6489.86</v>
          </cell>
          <cell r="E1318">
            <v>23.95</v>
          </cell>
        </row>
        <row r="1319">
          <cell r="C1319">
            <v>107380.48</v>
          </cell>
          <cell r="E1319">
            <v>274.34699999999998</v>
          </cell>
        </row>
        <row r="1320">
          <cell r="C1320">
            <v>269225.59000000003</v>
          </cell>
          <cell r="E1320">
            <v>177.178</v>
          </cell>
        </row>
        <row r="1321">
          <cell r="C1321">
            <v>71715.39</v>
          </cell>
          <cell r="E1321">
            <v>1298.67</v>
          </cell>
        </row>
        <row r="1322">
          <cell r="C1322">
            <v>191450.45</v>
          </cell>
          <cell r="E1322">
            <v>102.215</v>
          </cell>
        </row>
        <row r="1323">
          <cell r="C1323">
            <v>267665.28000000003</v>
          </cell>
          <cell r="E1323">
            <v>68.018000000000001</v>
          </cell>
        </row>
        <row r="1324">
          <cell r="C1324">
            <v>19762.580000000002</v>
          </cell>
          <cell r="E1324">
            <v>65.239999999999995</v>
          </cell>
        </row>
        <row r="1325">
          <cell r="C1325">
            <v>715149.16</v>
          </cell>
          <cell r="E1325">
            <v>243.255</v>
          </cell>
        </row>
        <row r="1326">
          <cell r="C1326">
            <v>14737.5</v>
          </cell>
          <cell r="E1326">
            <v>100</v>
          </cell>
        </row>
        <row r="1327">
          <cell r="C1327">
            <v>4728.8900000000003</v>
          </cell>
          <cell r="E1327">
            <v>1.8</v>
          </cell>
        </row>
        <row r="1328">
          <cell r="C1328">
            <v>464186.8</v>
          </cell>
          <cell r="E1328">
            <v>270</v>
          </cell>
        </row>
        <row r="1329">
          <cell r="C1329">
            <v>44600</v>
          </cell>
          <cell r="E1329">
            <v>2850</v>
          </cell>
        </row>
        <row r="1330">
          <cell r="C1330">
            <v>232582.5</v>
          </cell>
          <cell r="E1330">
            <v>1464.7</v>
          </cell>
        </row>
        <row r="1331">
          <cell r="C1331">
            <v>30699</v>
          </cell>
          <cell r="E1331">
            <v>165</v>
          </cell>
        </row>
        <row r="1332">
          <cell r="C1332">
            <v>21150.75</v>
          </cell>
          <cell r="E1332">
            <v>33.799999999999997</v>
          </cell>
        </row>
        <row r="1333">
          <cell r="C1333">
            <v>25000</v>
          </cell>
          <cell r="E1333">
            <v>150</v>
          </cell>
        </row>
        <row r="1334">
          <cell r="C1334">
            <v>126906.5</v>
          </cell>
          <cell r="E1334">
            <v>178.5</v>
          </cell>
        </row>
        <row r="1335">
          <cell r="C1335">
            <v>88653.5</v>
          </cell>
          <cell r="E1335">
            <v>422.8</v>
          </cell>
        </row>
        <row r="1336">
          <cell r="C1336">
            <v>20244</v>
          </cell>
          <cell r="E1336">
            <v>10.5</v>
          </cell>
        </row>
        <row r="1337">
          <cell r="C1337">
            <v>220000</v>
          </cell>
          <cell r="E1337">
            <v>2260</v>
          </cell>
        </row>
        <row r="1338">
          <cell r="C1338">
            <v>350000</v>
          </cell>
          <cell r="E1338">
            <v>3870</v>
          </cell>
        </row>
        <row r="1339">
          <cell r="C1339">
            <v>5000</v>
          </cell>
          <cell r="E1339">
            <v>0.44600000000000001</v>
          </cell>
        </row>
        <row r="1340">
          <cell r="C1340">
            <v>100180.25</v>
          </cell>
          <cell r="E1340">
            <v>545.54999999999995</v>
          </cell>
        </row>
        <row r="1341">
          <cell r="C1341">
            <v>6000</v>
          </cell>
          <cell r="E1341">
            <v>3.8140000000000001</v>
          </cell>
        </row>
        <row r="1342">
          <cell r="C1342">
            <v>7500</v>
          </cell>
          <cell r="E1342">
            <v>15</v>
          </cell>
        </row>
        <row r="1343">
          <cell r="C1343">
            <v>193000</v>
          </cell>
          <cell r="E1343">
            <v>1095</v>
          </cell>
        </row>
        <row r="1344">
          <cell r="C1344">
            <v>212145</v>
          </cell>
          <cell r="E1344">
            <v>161.44999999999999</v>
          </cell>
        </row>
        <row r="1345">
          <cell r="C1345">
            <v>203483.23</v>
          </cell>
          <cell r="E1345">
            <v>278.20999999999998</v>
          </cell>
        </row>
        <row r="1346">
          <cell r="C1346">
            <v>32000</v>
          </cell>
          <cell r="E1346">
            <v>19.242000000000001</v>
          </cell>
        </row>
        <row r="1347">
          <cell r="C1347">
            <v>89079</v>
          </cell>
          <cell r="E1347">
            <v>112.5</v>
          </cell>
        </row>
        <row r="1348">
          <cell r="C1348">
            <v>3576</v>
          </cell>
          <cell r="E1348">
            <v>2.7</v>
          </cell>
        </row>
        <row r="1349">
          <cell r="C1349">
            <v>40822</v>
          </cell>
          <cell r="E1349">
            <v>61.5</v>
          </cell>
        </row>
        <row r="1350">
          <cell r="C1350">
            <v>711579.37</v>
          </cell>
          <cell r="E1350">
            <v>1110.05</v>
          </cell>
        </row>
        <row r="1351">
          <cell r="C1351">
            <v>4187.4399999999996</v>
          </cell>
          <cell r="E1351">
            <v>22.48</v>
          </cell>
        </row>
        <row r="1352">
          <cell r="C1352">
            <v>4650</v>
          </cell>
          <cell r="E1352">
            <v>7.9260000000000002</v>
          </cell>
        </row>
        <row r="1353">
          <cell r="C1353">
            <v>64020</v>
          </cell>
          <cell r="E1353">
            <v>276</v>
          </cell>
        </row>
        <row r="1354">
          <cell r="C1354">
            <v>65675156</v>
          </cell>
          <cell r="E1354">
            <v>568052.69999999995</v>
          </cell>
        </row>
        <row r="1355">
          <cell r="C1355">
            <v>187200</v>
          </cell>
          <cell r="E1355">
            <v>1480</v>
          </cell>
        </row>
        <row r="1356">
          <cell r="C1356">
            <v>1326.25</v>
          </cell>
          <cell r="E1356">
            <v>3</v>
          </cell>
        </row>
        <row r="1357">
          <cell r="C1357">
            <v>147578.29</v>
          </cell>
          <cell r="E1357">
            <v>496.7</v>
          </cell>
        </row>
        <row r="1358">
          <cell r="C1358">
            <v>15209.4</v>
          </cell>
          <cell r="E1358">
            <v>39.6</v>
          </cell>
        </row>
        <row r="1359">
          <cell r="C1359">
            <v>7154</v>
          </cell>
          <cell r="E1359">
            <v>4.5999999999999996</v>
          </cell>
        </row>
        <row r="1360">
          <cell r="C1360">
            <v>171913.14</v>
          </cell>
          <cell r="E1360">
            <v>533.36</v>
          </cell>
        </row>
        <row r="1361">
          <cell r="C1361">
            <v>480873.86</v>
          </cell>
          <cell r="E1361">
            <v>1152.3</v>
          </cell>
        </row>
        <row r="1362">
          <cell r="C1362">
            <v>43039.26</v>
          </cell>
          <cell r="E1362">
            <v>198</v>
          </cell>
        </row>
        <row r="1363">
          <cell r="C1363">
            <v>35547</v>
          </cell>
          <cell r="E1363">
            <v>48.8</v>
          </cell>
        </row>
        <row r="1364">
          <cell r="C1364">
            <v>273265</v>
          </cell>
          <cell r="E1364">
            <v>153</v>
          </cell>
        </row>
        <row r="1365">
          <cell r="C1365">
            <v>3377.7</v>
          </cell>
          <cell r="E1365">
            <v>3.09</v>
          </cell>
        </row>
        <row r="1366">
          <cell r="C1366">
            <v>2700</v>
          </cell>
          <cell r="E1366">
            <v>0.27</v>
          </cell>
        </row>
        <row r="1367">
          <cell r="C1367">
            <v>9400.9</v>
          </cell>
          <cell r="E1367">
            <v>4.0449999999999999</v>
          </cell>
        </row>
        <row r="1368">
          <cell r="C1368">
            <v>13368.66</v>
          </cell>
          <cell r="E1368">
            <v>4.5</v>
          </cell>
        </row>
        <row r="1369">
          <cell r="C1369">
            <v>7327.78</v>
          </cell>
          <cell r="E1369">
            <v>6.83</v>
          </cell>
        </row>
        <row r="1370">
          <cell r="C1370">
            <v>33750.839999999997</v>
          </cell>
          <cell r="E1370">
            <v>20.48</v>
          </cell>
        </row>
        <row r="1371">
          <cell r="C1371">
            <v>19186.599999999999</v>
          </cell>
          <cell r="E1371">
            <v>12.2</v>
          </cell>
        </row>
        <row r="1372">
          <cell r="C1372">
            <v>18324.45</v>
          </cell>
          <cell r="E1372">
            <v>11.66</v>
          </cell>
        </row>
        <row r="1373">
          <cell r="C1373">
            <v>44747.1</v>
          </cell>
          <cell r="E1373">
            <v>50.8</v>
          </cell>
        </row>
        <row r="1374">
          <cell r="C1374">
            <v>3266</v>
          </cell>
          <cell r="E1374">
            <v>1.5</v>
          </cell>
        </row>
        <row r="1375">
          <cell r="C1375">
            <v>111676.18</v>
          </cell>
          <cell r="E1375">
            <v>138.47999999999999</v>
          </cell>
        </row>
        <row r="1376">
          <cell r="C1376">
            <v>1579.04</v>
          </cell>
          <cell r="E1376">
            <v>0.4</v>
          </cell>
        </row>
        <row r="1377">
          <cell r="C1377">
            <v>149781.5</v>
          </cell>
          <cell r="E1377">
            <v>9.0340000000000007</v>
          </cell>
        </row>
        <row r="1378">
          <cell r="C1378">
            <v>17942.63</v>
          </cell>
          <cell r="E1378">
            <v>110</v>
          </cell>
        </row>
        <row r="1379">
          <cell r="C1379">
            <v>1703.3</v>
          </cell>
          <cell r="E1379">
            <v>4.2</v>
          </cell>
        </row>
        <row r="1380">
          <cell r="C1380">
            <v>983763</v>
          </cell>
          <cell r="E1380">
            <v>809.12800000000004</v>
          </cell>
        </row>
        <row r="1381">
          <cell r="C1381">
            <v>39295.74</v>
          </cell>
          <cell r="E1381">
            <v>72.510000000000005</v>
          </cell>
        </row>
        <row r="1382">
          <cell r="C1382">
            <v>44408.75</v>
          </cell>
          <cell r="E1382">
            <v>40.5</v>
          </cell>
        </row>
        <row r="1383">
          <cell r="C1383">
            <v>1261</v>
          </cell>
          <cell r="E1383">
            <v>0.80200000000000005</v>
          </cell>
        </row>
        <row r="1384">
          <cell r="C1384">
            <v>2037026</v>
          </cell>
          <cell r="E1384">
            <v>2408.98</v>
          </cell>
        </row>
        <row r="1385">
          <cell r="C1385">
            <v>21279.66</v>
          </cell>
          <cell r="E1385">
            <v>66.099999999999994</v>
          </cell>
        </row>
        <row r="1386">
          <cell r="C1386">
            <v>51745.25</v>
          </cell>
          <cell r="E1386">
            <v>33.32</v>
          </cell>
        </row>
        <row r="1387">
          <cell r="C1387">
            <v>133346</v>
          </cell>
          <cell r="E1387">
            <v>193.68</v>
          </cell>
        </row>
        <row r="1388">
          <cell r="C1388">
            <v>33855.800000000003</v>
          </cell>
          <cell r="E1388">
            <v>125.4</v>
          </cell>
        </row>
        <row r="1389">
          <cell r="C1389">
            <v>246857.2</v>
          </cell>
          <cell r="E1389">
            <v>857.07</v>
          </cell>
        </row>
        <row r="1390">
          <cell r="C1390">
            <v>294955.90999999997</v>
          </cell>
          <cell r="E1390">
            <v>1373.68</v>
          </cell>
        </row>
        <row r="1391">
          <cell r="C1391">
            <v>1189674.28</v>
          </cell>
          <cell r="E1391">
            <v>5229.3</v>
          </cell>
        </row>
        <row r="1392">
          <cell r="C1392">
            <v>2361539.85</v>
          </cell>
          <cell r="E1392">
            <v>8818.4599999999991</v>
          </cell>
        </row>
        <row r="1393">
          <cell r="C1393">
            <v>3540</v>
          </cell>
          <cell r="E1393">
            <v>11.4</v>
          </cell>
        </row>
        <row r="1394">
          <cell r="C1394">
            <v>519429.03</v>
          </cell>
          <cell r="E1394">
            <v>1694.92</v>
          </cell>
        </row>
        <row r="1395">
          <cell r="C1395">
            <v>183111.01</v>
          </cell>
          <cell r="E1395">
            <v>595.14</v>
          </cell>
        </row>
        <row r="1396">
          <cell r="C1396">
            <v>89158.5</v>
          </cell>
          <cell r="E1396">
            <v>377.4</v>
          </cell>
        </row>
        <row r="1397">
          <cell r="C1397">
            <v>11217.5</v>
          </cell>
          <cell r="E1397">
            <v>119</v>
          </cell>
        </row>
        <row r="1398">
          <cell r="C1398">
            <v>16371</v>
          </cell>
          <cell r="E1398">
            <v>24.3</v>
          </cell>
        </row>
        <row r="1399">
          <cell r="C1399">
            <v>30400</v>
          </cell>
          <cell r="E1399">
            <v>90</v>
          </cell>
        </row>
        <row r="1400">
          <cell r="C1400">
            <v>1477423.25</v>
          </cell>
          <cell r="E1400">
            <v>9.07</v>
          </cell>
        </row>
        <row r="1401">
          <cell r="C1401">
            <v>2877340.5</v>
          </cell>
          <cell r="E1401">
            <v>30.11</v>
          </cell>
        </row>
        <row r="1402">
          <cell r="C1402">
            <v>995.75</v>
          </cell>
          <cell r="E1402">
            <v>0.42</v>
          </cell>
        </row>
        <row r="1403">
          <cell r="C1403">
            <v>92913.25</v>
          </cell>
          <cell r="E1403">
            <v>137.15</v>
          </cell>
        </row>
        <row r="1404">
          <cell r="C1404">
            <v>8844.25</v>
          </cell>
          <cell r="E1404">
            <v>69.239999999999995</v>
          </cell>
        </row>
        <row r="1405">
          <cell r="C1405">
            <v>80400</v>
          </cell>
          <cell r="E1405">
            <v>108</v>
          </cell>
        </row>
        <row r="1406">
          <cell r="C1406">
            <v>361262.25</v>
          </cell>
          <cell r="E1406">
            <v>2079.3200000000002</v>
          </cell>
        </row>
        <row r="1407">
          <cell r="C1407">
            <v>39116</v>
          </cell>
          <cell r="E1407">
            <v>41.5</v>
          </cell>
        </row>
        <row r="1408">
          <cell r="C1408">
            <v>0</v>
          </cell>
          <cell r="E1408">
            <v>87.04</v>
          </cell>
        </row>
        <row r="1409">
          <cell r="C1409">
            <v>7639.25</v>
          </cell>
          <cell r="E1409">
            <v>4.5</v>
          </cell>
        </row>
        <row r="1410">
          <cell r="C1410">
            <v>46533</v>
          </cell>
          <cell r="E1410">
            <v>51</v>
          </cell>
        </row>
        <row r="1411">
          <cell r="C1411">
            <v>104760</v>
          </cell>
          <cell r="E1411">
            <v>50.1</v>
          </cell>
        </row>
        <row r="1412">
          <cell r="C1412">
            <v>13800</v>
          </cell>
          <cell r="E1412">
            <v>200</v>
          </cell>
        </row>
        <row r="1413">
          <cell r="C1413">
            <v>24512.25</v>
          </cell>
          <cell r="E1413">
            <v>1.85</v>
          </cell>
        </row>
        <row r="1414">
          <cell r="C1414">
            <v>4620</v>
          </cell>
          <cell r="E1414">
            <v>0.15</v>
          </cell>
        </row>
        <row r="1415">
          <cell r="C1415">
            <v>78046</v>
          </cell>
          <cell r="E1415">
            <v>11.29</v>
          </cell>
        </row>
        <row r="1416">
          <cell r="C1416">
            <v>96240</v>
          </cell>
          <cell r="E1416">
            <v>220</v>
          </cell>
        </row>
        <row r="1417">
          <cell r="C1417">
            <v>100934.75</v>
          </cell>
          <cell r="E1417">
            <v>71.59</v>
          </cell>
        </row>
        <row r="1418">
          <cell r="C1418">
            <v>23760</v>
          </cell>
          <cell r="E1418">
            <v>17</v>
          </cell>
        </row>
        <row r="1419">
          <cell r="C1419">
            <v>42420</v>
          </cell>
          <cell r="E1419">
            <v>13.1</v>
          </cell>
        </row>
        <row r="1420">
          <cell r="C1420">
            <v>363952.71</v>
          </cell>
          <cell r="E1420">
            <v>2523.4</v>
          </cell>
        </row>
        <row r="1421">
          <cell r="C1421">
            <v>385338.25</v>
          </cell>
          <cell r="E1421">
            <v>181.41</v>
          </cell>
        </row>
        <row r="1422">
          <cell r="C1422">
            <v>4576.5</v>
          </cell>
          <cell r="E1422">
            <v>45.6</v>
          </cell>
        </row>
        <row r="1423">
          <cell r="C1423">
            <v>1950700.22</v>
          </cell>
          <cell r="E1423">
            <v>2084.85</v>
          </cell>
        </row>
        <row r="1424">
          <cell r="C1424">
            <v>0</v>
          </cell>
          <cell r="E1424">
            <v>5</v>
          </cell>
        </row>
        <row r="1425">
          <cell r="C1425">
            <v>300000</v>
          </cell>
          <cell r="E1425">
            <v>85</v>
          </cell>
        </row>
        <row r="1426">
          <cell r="C1426">
            <v>1000</v>
          </cell>
          <cell r="E1426">
            <v>12.5</v>
          </cell>
        </row>
        <row r="1427">
          <cell r="C1427">
            <v>12000</v>
          </cell>
          <cell r="E1427">
            <v>1.069</v>
          </cell>
        </row>
        <row r="1428">
          <cell r="C1428">
            <v>7560</v>
          </cell>
          <cell r="E1428">
            <v>9</v>
          </cell>
        </row>
        <row r="1429">
          <cell r="C1429">
            <v>533947.43999999994</v>
          </cell>
          <cell r="E1429">
            <v>617.5</v>
          </cell>
        </row>
        <row r="1430">
          <cell r="C1430">
            <v>80425.429999999993</v>
          </cell>
          <cell r="E1430">
            <v>300</v>
          </cell>
        </row>
        <row r="1431">
          <cell r="C1431">
            <v>3730</v>
          </cell>
          <cell r="E1431">
            <v>0.27200000000000002</v>
          </cell>
        </row>
        <row r="1432">
          <cell r="C1432">
            <v>1481.56</v>
          </cell>
          <cell r="E1432">
            <v>2</v>
          </cell>
        </row>
        <row r="1433">
          <cell r="C1433">
            <v>7706.89</v>
          </cell>
          <cell r="E1433">
            <v>4.6829999999999998</v>
          </cell>
        </row>
        <row r="1434">
          <cell r="C1434">
            <v>16578.03</v>
          </cell>
          <cell r="E1434">
            <v>33</v>
          </cell>
        </row>
        <row r="1435">
          <cell r="C1435">
            <v>1530</v>
          </cell>
          <cell r="E1435">
            <v>0.5</v>
          </cell>
        </row>
        <row r="1436">
          <cell r="C1436">
            <v>59981.9</v>
          </cell>
          <cell r="E1436">
            <v>89.6</v>
          </cell>
        </row>
        <row r="1437">
          <cell r="C1437">
            <v>4714.24</v>
          </cell>
          <cell r="E1437">
            <v>0.54</v>
          </cell>
        </row>
        <row r="1438">
          <cell r="C1438">
            <v>6675.62</v>
          </cell>
          <cell r="E1438">
            <v>2.4</v>
          </cell>
        </row>
        <row r="1439">
          <cell r="C1439">
            <v>302361</v>
          </cell>
          <cell r="E1439">
            <v>3001.31</v>
          </cell>
        </row>
        <row r="1440">
          <cell r="C1440">
            <v>47572.25</v>
          </cell>
          <cell r="E1440">
            <v>80.38</v>
          </cell>
        </row>
        <row r="1441">
          <cell r="C1441">
            <v>8527.75</v>
          </cell>
          <cell r="E1441">
            <v>15.89</v>
          </cell>
        </row>
        <row r="1442">
          <cell r="C1442">
            <v>33890.15</v>
          </cell>
          <cell r="E1442">
            <v>29.225999999999999</v>
          </cell>
        </row>
        <row r="1443">
          <cell r="C1443">
            <v>1193895.8500000001</v>
          </cell>
          <cell r="E1443">
            <v>182.524</v>
          </cell>
        </row>
        <row r="1444">
          <cell r="C1444">
            <v>298990</v>
          </cell>
          <cell r="E1444">
            <v>6903</v>
          </cell>
        </row>
        <row r="1445">
          <cell r="C1445">
            <v>1730</v>
          </cell>
          <cell r="E1445">
            <v>5.7060000000000004</v>
          </cell>
        </row>
        <row r="1446">
          <cell r="C1446">
            <v>34225.339999999997</v>
          </cell>
          <cell r="E1446">
            <v>133.6</v>
          </cell>
        </row>
        <row r="1447">
          <cell r="C1447">
            <v>15874.25</v>
          </cell>
          <cell r="E1447">
            <v>11.64</v>
          </cell>
        </row>
        <row r="1448">
          <cell r="C1448">
            <v>27000</v>
          </cell>
          <cell r="E1448">
            <v>86</v>
          </cell>
        </row>
        <row r="1449">
          <cell r="C1449">
            <v>8517</v>
          </cell>
          <cell r="E1449">
            <v>25.1</v>
          </cell>
        </row>
        <row r="1450">
          <cell r="C1450">
            <v>22070913.859999999</v>
          </cell>
          <cell r="E1450">
            <v>11631.548000000001</v>
          </cell>
        </row>
        <row r="1451">
          <cell r="C1451">
            <v>335242.34000000003</v>
          </cell>
          <cell r="E1451">
            <v>617.5</v>
          </cell>
        </row>
        <row r="1452">
          <cell r="C1452">
            <v>361193.31</v>
          </cell>
          <cell r="E1452">
            <v>811.62</v>
          </cell>
        </row>
        <row r="1453">
          <cell r="C1453">
            <v>444657.8</v>
          </cell>
          <cell r="E1453">
            <v>617.5</v>
          </cell>
        </row>
        <row r="1454">
          <cell r="C1454">
            <v>14864450.1</v>
          </cell>
          <cell r="E1454">
            <v>1293.72</v>
          </cell>
        </row>
        <row r="1455">
          <cell r="C1455">
            <v>2000</v>
          </cell>
          <cell r="E1455">
            <v>40</v>
          </cell>
        </row>
        <row r="1456">
          <cell r="C1456">
            <v>43182.91</v>
          </cell>
          <cell r="E1456">
            <v>43.74</v>
          </cell>
        </row>
        <row r="1457">
          <cell r="C1457">
            <v>8499.8799999999992</v>
          </cell>
          <cell r="E1457">
            <v>18.68</v>
          </cell>
        </row>
        <row r="1458">
          <cell r="C1458">
            <v>1023.5</v>
          </cell>
          <cell r="E1458">
            <v>3</v>
          </cell>
        </row>
        <row r="1459">
          <cell r="C1459">
            <v>300</v>
          </cell>
          <cell r="E1459">
            <v>11.4</v>
          </cell>
        </row>
        <row r="1460">
          <cell r="C1460">
            <v>6682</v>
          </cell>
          <cell r="E1460">
            <v>4.5999999999999996</v>
          </cell>
        </row>
        <row r="1461">
          <cell r="C1461">
            <v>22729</v>
          </cell>
          <cell r="E1461">
            <v>54.7</v>
          </cell>
        </row>
        <row r="1462">
          <cell r="C1462">
            <v>40637.5</v>
          </cell>
          <cell r="E1462">
            <v>507.35399999999998</v>
          </cell>
        </row>
        <row r="1463">
          <cell r="C1463">
            <v>600723.30000000005</v>
          </cell>
          <cell r="E1463">
            <v>122.81</v>
          </cell>
        </row>
        <row r="1464">
          <cell r="C1464">
            <v>47240.42</v>
          </cell>
          <cell r="E1464">
            <v>13.124000000000001</v>
          </cell>
        </row>
        <row r="1465">
          <cell r="C1465">
            <v>268459.43</v>
          </cell>
          <cell r="E1465">
            <v>564.11</v>
          </cell>
        </row>
        <row r="1466">
          <cell r="C1466">
            <v>459270.3</v>
          </cell>
          <cell r="E1466">
            <v>2312.35</v>
          </cell>
        </row>
        <row r="1467">
          <cell r="C1467">
            <v>21744.48</v>
          </cell>
          <cell r="E1467">
            <v>23.04</v>
          </cell>
        </row>
        <row r="1468">
          <cell r="C1468">
            <v>438326.07</v>
          </cell>
          <cell r="E1468">
            <v>792.59</v>
          </cell>
        </row>
        <row r="1469">
          <cell r="C1469">
            <v>8446.0400000000009</v>
          </cell>
          <cell r="E1469">
            <v>29.38</v>
          </cell>
        </row>
        <row r="1470">
          <cell r="C1470">
            <v>109812</v>
          </cell>
          <cell r="E1470">
            <v>278.64</v>
          </cell>
        </row>
        <row r="1471">
          <cell r="C1471">
            <v>53712.800000000003</v>
          </cell>
          <cell r="E1471">
            <v>48.56</v>
          </cell>
        </row>
        <row r="1472">
          <cell r="C1472">
            <v>189994.79</v>
          </cell>
          <cell r="E1472">
            <v>341.15</v>
          </cell>
        </row>
        <row r="1473">
          <cell r="C1473">
            <v>59853.46</v>
          </cell>
          <cell r="E1473">
            <v>160.76</v>
          </cell>
        </row>
        <row r="1474">
          <cell r="C1474">
            <v>5908</v>
          </cell>
          <cell r="E1474">
            <v>10.5</v>
          </cell>
        </row>
        <row r="1475">
          <cell r="C1475">
            <v>18024.990000000002</v>
          </cell>
          <cell r="E1475">
            <v>1515.92</v>
          </cell>
        </row>
        <row r="1476">
          <cell r="C1476">
            <v>561</v>
          </cell>
          <cell r="E1476">
            <v>0.5</v>
          </cell>
        </row>
        <row r="1477">
          <cell r="C1477">
            <v>11000</v>
          </cell>
          <cell r="E1477">
            <v>50</v>
          </cell>
        </row>
        <row r="1478">
          <cell r="C1478">
            <v>4477819.32</v>
          </cell>
          <cell r="E1478">
            <v>263.53899999999999</v>
          </cell>
        </row>
        <row r="1479">
          <cell r="C1479">
            <v>68961.23</v>
          </cell>
          <cell r="E1479">
            <v>0.83</v>
          </cell>
        </row>
        <row r="1480">
          <cell r="C1480">
            <v>118422</v>
          </cell>
          <cell r="E1480">
            <v>488.7</v>
          </cell>
        </row>
        <row r="1481">
          <cell r="C1481">
            <v>56000</v>
          </cell>
          <cell r="E1481">
            <v>48.094000000000001</v>
          </cell>
        </row>
        <row r="1482">
          <cell r="C1482">
            <v>821202.34</v>
          </cell>
          <cell r="E1482">
            <v>16663.291000000001</v>
          </cell>
        </row>
        <row r="1483">
          <cell r="C1483">
            <v>3050.37</v>
          </cell>
          <cell r="E1483">
            <v>28</v>
          </cell>
        </row>
        <row r="1484">
          <cell r="C1484">
            <v>2756.38</v>
          </cell>
          <cell r="E1484">
            <v>5</v>
          </cell>
        </row>
        <row r="1485">
          <cell r="C1485">
            <v>28461.58</v>
          </cell>
          <cell r="E1485">
            <v>4.74</v>
          </cell>
        </row>
        <row r="1486">
          <cell r="C1486">
            <v>55515.25</v>
          </cell>
          <cell r="E1486">
            <v>72.400000000000006</v>
          </cell>
        </row>
        <row r="1487">
          <cell r="C1487">
            <v>10181316.98</v>
          </cell>
          <cell r="E1487">
            <v>6342.11</v>
          </cell>
        </row>
        <row r="1488">
          <cell r="C1488">
            <v>3241712.97</v>
          </cell>
          <cell r="E1488">
            <v>29125.8</v>
          </cell>
        </row>
        <row r="1489">
          <cell r="C1489">
            <v>5800433.4400000004</v>
          </cell>
          <cell r="E1489">
            <v>17442.63</v>
          </cell>
        </row>
        <row r="1490">
          <cell r="C1490">
            <v>513562.45</v>
          </cell>
          <cell r="E1490">
            <v>1460.34</v>
          </cell>
        </row>
        <row r="1491">
          <cell r="C1491">
            <v>840306.07</v>
          </cell>
          <cell r="E1491">
            <v>4393.05</v>
          </cell>
        </row>
        <row r="1492">
          <cell r="C1492">
            <v>55000</v>
          </cell>
          <cell r="E1492">
            <v>8</v>
          </cell>
        </row>
        <row r="1493">
          <cell r="C1493">
            <v>15420</v>
          </cell>
          <cell r="E1493">
            <v>54</v>
          </cell>
        </row>
        <row r="1494">
          <cell r="C1494">
            <v>19634</v>
          </cell>
          <cell r="E1494">
            <v>54</v>
          </cell>
        </row>
        <row r="1495">
          <cell r="C1495">
            <v>1154635.24</v>
          </cell>
          <cell r="E1495">
            <v>5961.2</v>
          </cell>
        </row>
        <row r="1496">
          <cell r="C1496">
            <v>51194.400000000001</v>
          </cell>
          <cell r="E1496">
            <v>1724.4</v>
          </cell>
        </row>
        <row r="1497">
          <cell r="C1497">
            <v>2856.99</v>
          </cell>
          <cell r="E1497">
            <v>120</v>
          </cell>
        </row>
        <row r="1498">
          <cell r="C1498">
            <v>262075.81</v>
          </cell>
          <cell r="E1498">
            <v>184.75</v>
          </cell>
        </row>
        <row r="1499">
          <cell r="C1499">
            <v>3667.5</v>
          </cell>
          <cell r="E1499">
            <v>10.5</v>
          </cell>
        </row>
        <row r="1500">
          <cell r="C1500">
            <v>55519</v>
          </cell>
          <cell r="E1500">
            <v>400</v>
          </cell>
        </row>
        <row r="1501">
          <cell r="C1501">
            <v>12334.5</v>
          </cell>
          <cell r="E1501">
            <v>16.100000000000001</v>
          </cell>
        </row>
        <row r="1502">
          <cell r="C1502">
            <v>273837.06</v>
          </cell>
          <cell r="E1502">
            <v>6000</v>
          </cell>
        </row>
        <row r="1503">
          <cell r="C1503">
            <v>987650</v>
          </cell>
          <cell r="E1503">
            <v>13820</v>
          </cell>
        </row>
        <row r="1504">
          <cell r="C1504">
            <v>70734676.120000005</v>
          </cell>
          <cell r="E1504">
            <v>469518</v>
          </cell>
        </row>
        <row r="1505">
          <cell r="C1505">
            <v>37000</v>
          </cell>
          <cell r="E1505">
            <v>4000</v>
          </cell>
        </row>
        <row r="1506">
          <cell r="C1506">
            <v>27295841.649999999</v>
          </cell>
          <cell r="E1506">
            <v>64300</v>
          </cell>
        </row>
        <row r="1507">
          <cell r="C1507">
            <v>334642.71999999997</v>
          </cell>
          <cell r="E1507">
            <v>950</v>
          </cell>
        </row>
        <row r="1508">
          <cell r="C1508">
            <v>23718407.280000001</v>
          </cell>
          <cell r="E1508">
            <v>71982</v>
          </cell>
        </row>
        <row r="1509">
          <cell r="C1509">
            <v>797900</v>
          </cell>
          <cell r="E1509">
            <v>8700</v>
          </cell>
        </row>
        <row r="1510">
          <cell r="C1510">
            <v>157414708.44999999</v>
          </cell>
          <cell r="E1510">
            <v>586502</v>
          </cell>
        </row>
        <row r="1511">
          <cell r="C1511">
            <v>1230000</v>
          </cell>
          <cell r="E1511">
            <v>7850</v>
          </cell>
        </row>
        <row r="1512">
          <cell r="C1512">
            <v>520000</v>
          </cell>
          <cell r="E1512">
            <v>8590</v>
          </cell>
        </row>
        <row r="1513">
          <cell r="C1513">
            <v>30000</v>
          </cell>
          <cell r="E1513">
            <v>200</v>
          </cell>
        </row>
        <row r="1514">
          <cell r="C1514">
            <v>3379255.46</v>
          </cell>
          <cell r="E1514">
            <v>7385</v>
          </cell>
        </row>
        <row r="1515">
          <cell r="C1515">
            <v>13905957.279999999</v>
          </cell>
          <cell r="E1515">
            <v>2626</v>
          </cell>
        </row>
        <row r="1516">
          <cell r="C1516">
            <v>2569437</v>
          </cell>
          <cell r="E1516">
            <v>2540</v>
          </cell>
        </row>
        <row r="1517">
          <cell r="C1517">
            <v>1190772.1000000001</v>
          </cell>
          <cell r="E1517">
            <v>2357</v>
          </cell>
        </row>
        <row r="1518">
          <cell r="C1518">
            <v>3099778.73</v>
          </cell>
          <cell r="E1518">
            <v>10550</v>
          </cell>
        </row>
        <row r="1519">
          <cell r="C1519">
            <v>966082.94</v>
          </cell>
          <cell r="E1519">
            <v>2200</v>
          </cell>
        </row>
        <row r="1520">
          <cell r="C1520">
            <v>85193082.129999995</v>
          </cell>
          <cell r="E1520">
            <v>222915</v>
          </cell>
        </row>
        <row r="1521">
          <cell r="C1521">
            <v>106262377.38</v>
          </cell>
          <cell r="E1521">
            <v>254460</v>
          </cell>
        </row>
        <row r="1522">
          <cell r="C1522">
            <v>1561788.84</v>
          </cell>
          <cell r="E1522">
            <v>2860</v>
          </cell>
        </row>
        <row r="1523">
          <cell r="C1523">
            <v>33076608</v>
          </cell>
          <cell r="E1523">
            <v>29800</v>
          </cell>
        </row>
        <row r="1524">
          <cell r="C1524">
            <v>22774874.170000002</v>
          </cell>
          <cell r="E1524">
            <v>65066</v>
          </cell>
        </row>
        <row r="1525">
          <cell r="C1525">
            <v>10063628.25</v>
          </cell>
          <cell r="E1525">
            <v>83850</v>
          </cell>
        </row>
        <row r="1526">
          <cell r="C1526">
            <v>29420</v>
          </cell>
          <cell r="E1526">
            <v>800.6</v>
          </cell>
        </row>
        <row r="1527">
          <cell r="C1527">
            <v>482387.75</v>
          </cell>
          <cell r="E1527">
            <v>6752.56</v>
          </cell>
        </row>
        <row r="1528">
          <cell r="C1528">
            <v>7800</v>
          </cell>
          <cell r="E1528">
            <v>114</v>
          </cell>
        </row>
        <row r="1529">
          <cell r="C1529">
            <v>883000</v>
          </cell>
          <cell r="E1529">
            <v>5810</v>
          </cell>
        </row>
        <row r="1530">
          <cell r="C1530">
            <v>6568.63</v>
          </cell>
          <cell r="E1530">
            <v>12.53</v>
          </cell>
        </row>
        <row r="1531">
          <cell r="C1531">
            <v>87191.66</v>
          </cell>
          <cell r="E1531">
            <v>110.46</v>
          </cell>
        </row>
        <row r="1532">
          <cell r="C1532">
            <v>69837.08</v>
          </cell>
          <cell r="E1532">
            <v>47.2</v>
          </cell>
        </row>
        <row r="1533">
          <cell r="C1533">
            <v>221859.48</v>
          </cell>
          <cell r="E1533">
            <v>2403.6799999999998</v>
          </cell>
        </row>
        <row r="1534">
          <cell r="C1534">
            <v>12848.25</v>
          </cell>
          <cell r="E1534">
            <v>33.271999999999998</v>
          </cell>
        </row>
        <row r="1535">
          <cell r="C1535">
            <v>1579</v>
          </cell>
          <cell r="E1535">
            <v>1</v>
          </cell>
        </row>
        <row r="1536">
          <cell r="C1536">
            <v>24063.84</v>
          </cell>
          <cell r="E1536">
            <v>13.095000000000001</v>
          </cell>
        </row>
        <row r="1537">
          <cell r="C1537">
            <v>1266649.32</v>
          </cell>
          <cell r="E1537">
            <v>1102.9970000000001</v>
          </cell>
        </row>
        <row r="1538">
          <cell r="C1538">
            <v>438452.11</v>
          </cell>
          <cell r="E1538">
            <v>992.69</v>
          </cell>
        </row>
        <row r="1539">
          <cell r="C1539">
            <v>2337664.62</v>
          </cell>
          <cell r="E1539">
            <v>43411.807000000001</v>
          </cell>
        </row>
        <row r="1540">
          <cell r="C1540">
            <v>23705.52</v>
          </cell>
          <cell r="E1540">
            <v>55.575000000000003</v>
          </cell>
        </row>
        <row r="1541">
          <cell r="C1541">
            <v>548083.44999999995</v>
          </cell>
          <cell r="E1541">
            <v>412.5</v>
          </cell>
        </row>
        <row r="1542">
          <cell r="C1542">
            <v>483157.73</v>
          </cell>
          <cell r="E1542">
            <v>1069.703</v>
          </cell>
        </row>
        <row r="1543">
          <cell r="C1543">
            <v>120160.83</v>
          </cell>
          <cell r="E1543">
            <v>1248</v>
          </cell>
        </row>
        <row r="1544">
          <cell r="C1544">
            <v>653643.59</v>
          </cell>
          <cell r="E1544">
            <v>11568</v>
          </cell>
        </row>
        <row r="1545">
          <cell r="C1545">
            <v>80751.55</v>
          </cell>
          <cell r="E1545">
            <v>741.8</v>
          </cell>
        </row>
        <row r="1546">
          <cell r="C1546">
            <v>7697.69</v>
          </cell>
          <cell r="E1546">
            <v>21.297000000000001</v>
          </cell>
        </row>
        <row r="1547">
          <cell r="C1547">
            <v>165955.54</v>
          </cell>
          <cell r="E1547">
            <v>457.00799999999998</v>
          </cell>
        </row>
        <row r="1548">
          <cell r="C1548">
            <v>1895</v>
          </cell>
          <cell r="E1548">
            <v>3.0190000000000001</v>
          </cell>
        </row>
        <row r="1549">
          <cell r="C1549">
            <v>150268.47</v>
          </cell>
          <cell r="E1549">
            <v>198.26499999999999</v>
          </cell>
        </row>
        <row r="1550">
          <cell r="C1550">
            <v>1177.5999999999999</v>
          </cell>
          <cell r="E1550">
            <v>0.5</v>
          </cell>
        </row>
        <row r="1551">
          <cell r="C1551">
            <v>48306.51</v>
          </cell>
          <cell r="E1551">
            <v>93.9</v>
          </cell>
        </row>
        <row r="1552">
          <cell r="C1552">
            <v>18020.41</v>
          </cell>
          <cell r="E1552">
            <v>76.537999999999997</v>
          </cell>
        </row>
        <row r="1553">
          <cell r="C1553">
            <v>31820</v>
          </cell>
          <cell r="E1553">
            <v>144.6</v>
          </cell>
        </row>
        <row r="1554">
          <cell r="C1554">
            <v>937155.38</v>
          </cell>
          <cell r="E1554">
            <v>1030.277</v>
          </cell>
        </row>
        <row r="1555">
          <cell r="C1555">
            <v>523657.63</v>
          </cell>
          <cell r="E1555">
            <v>2248.4270000000001</v>
          </cell>
        </row>
        <row r="1556">
          <cell r="C1556">
            <v>3253.5</v>
          </cell>
          <cell r="E1556">
            <v>10.199999999999999</v>
          </cell>
        </row>
        <row r="1557">
          <cell r="C1557">
            <v>55451.86</v>
          </cell>
          <cell r="E1557">
            <v>35.659999999999997</v>
          </cell>
        </row>
        <row r="1558">
          <cell r="C1558">
            <v>79361.27</v>
          </cell>
          <cell r="E1558">
            <v>219.56700000000001</v>
          </cell>
        </row>
        <row r="1559">
          <cell r="C1559">
            <v>11689</v>
          </cell>
          <cell r="E1559">
            <v>12.048999999999999</v>
          </cell>
        </row>
        <row r="1560">
          <cell r="C1560">
            <v>3644439.25</v>
          </cell>
          <cell r="E1560">
            <v>15715.623</v>
          </cell>
        </row>
        <row r="1561">
          <cell r="C1561">
            <v>60972.01</v>
          </cell>
          <cell r="E1561">
            <v>84.4</v>
          </cell>
        </row>
        <row r="1562">
          <cell r="C1562">
            <v>4879.5</v>
          </cell>
          <cell r="E1562">
            <v>4</v>
          </cell>
        </row>
        <row r="1563">
          <cell r="C1563">
            <v>18436.8</v>
          </cell>
          <cell r="E1563">
            <v>75.900000000000006</v>
          </cell>
        </row>
        <row r="1564">
          <cell r="C1564">
            <v>764</v>
          </cell>
          <cell r="E1564">
            <v>0.106</v>
          </cell>
        </row>
        <row r="1565">
          <cell r="C1565">
            <v>35100</v>
          </cell>
          <cell r="E1565">
            <v>337.49200000000002</v>
          </cell>
        </row>
        <row r="1566">
          <cell r="C1566">
            <v>2716111.34</v>
          </cell>
          <cell r="E1566">
            <v>6224.1869999999999</v>
          </cell>
        </row>
        <row r="1567">
          <cell r="C1567">
            <v>3842.5</v>
          </cell>
          <cell r="E1567">
            <v>27</v>
          </cell>
        </row>
        <row r="1568">
          <cell r="C1568">
            <v>437</v>
          </cell>
          <cell r="E1568">
            <v>0.48</v>
          </cell>
        </row>
        <row r="1569">
          <cell r="C1569">
            <v>98595</v>
          </cell>
          <cell r="E1569">
            <v>580.09</v>
          </cell>
        </row>
        <row r="1570">
          <cell r="C1570">
            <v>36550</v>
          </cell>
          <cell r="E1570">
            <v>230.8</v>
          </cell>
        </row>
        <row r="1571">
          <cell r="C1571">
            <v>45810.35</v>
          </cell>
          <cell r="E1571">
            <v>66.849999999999994</v>
          </cell>
        </row>
        <row r="1572">
          <cell r="C1572">
            <v>173858.5</v>
          </cell>
          <cell r="E1572">
            <v>1678.75</v>
          </cell>
        </row>
        <row r="1573">
          <cell r="C1573">
            <v>292536</v>
          </cell>
          <cell r="E1573">
            <v>1305</v>
          </cell>
        </row>
        <row r="1574">
          <cell r="C1574">
            <v>10444.1</v>
          </cell>
          <cell r="E1574">
            <v>19.399999999999999</v>
          </cell>
        </row>
        <row r="1575">
          <cell r="C1575">
            <v>8881422.75</v>
          </cell>
          <cell r="E1575">
            <v>75646.58</v>
          </cell>
        </row>
        <row r="1576">
          <cell r="C1576">
            <v>482507.25</v>
          </cell>
          <cell r="E1576">
            <v>511.41</v>
          </cell>
        </row>
        <row r="1577">
          <cell r="C1577">
            <v>43852</v>
          </cell>
          <cell r="E1577">
            <v>152.80000000000001</v>
          </cell>
        </row>
        <row r="1578">
          <cell r="C1578">
            <v>54931.5</v>
          </cell>
          <cell r="E1578">
            <v>112</v>
          </cell>
        </row>
        <row r="1579">
          <cell r="C1579">
            <v>71692.5</v>
          </cell>
          <cell r="E1579">
            <v>689.8</v>
          </cell>
        </row>
        <row r="1580">
          <cell r="C1580">
            <v>42305.99</v>
          </cell>
          <cell r="E1580">
            <v>107.5</v>
          </cell>
        </row>
        <row r="1581">
          <cell r="C1581">
            <v>224700</v>
          </cell>
          <cell r="E1581">
            <v>4200</v>
          </cell>
        </row>
        <row r="1582">
          <cell r="C1582">
            <v>41680</v>
          </cell>
          <cell r="E1582">
            <v>814.1</v>
          </cell>
        </row>
        <row r="1583">
          <cell r="C1583">
            <v>113080</v>
          </cell>
          <cell r="E1583">
            <v>5800</v>
          </cell>
        </row>
        <row r="1584">
          <cell r="C1584">
            <v>330000</v>
          </cell>
          <cell r="E1584">
            <v>16960</v>
          </cell>
        </row>
        <row r="1585">
          <cell r="C1585">
            <v>98405.46</v>
          </cell>
          <cell r="E1585">
            <v>668.24</v>
          </cell>
        </row>
        <row r="1586">
          <cell r="C1586">
            <v>700534</v>
          </cell>
          <cell r="E1586">
            <v>13970.978999999999</v>
          </cell>
        </row>
        <row r="1587">
          <cell r="C1587">
            <v>207526</v>
          </cell>
          <cell r="E1587">
            <v>19.100000000000001</v>
          </cell>
        </row>
        <row r="1588">
          <cell r="C1588">
            <v>724.78</v>
          </cell>
          <cell r="E1588">
            <v>1</v>
          </cell>
        </row>
        <row r="1589">
          <cell r="C1589">
            <v>4969.5</v>
          </cell>
          <cell r="E1589">
            <v>5.87</v>
          </cell>
        </row>
        <row r="1590">
          <cell r="C1590">
            <v>132.62</v>
          </cell>
          <cell r="E1590">
            <v>1</v>
          </cell>
        </row>
        <row r="1591">
          <cell r="C1591">
            <v>229138</v>
          </cell>
          <cell r="E1591">
            <v>569.48</v>
          </cell>
        </row>
        <row r="1592">
          <cell r="C1592">
            <v>41833.25</v>
          </cell>
          <cell r="E1592">
            <v>1140</v>
          </cell>
        </row>
        <row r="1593">
          <cell r="C1593">
            <v>5009.82</v>
          </cell>
          <cell r="E1593">
            <v>50.81</v>
          </cell>
        </row>
        <row r="1594">
          <cell r="C1594">
            <v>840</v>
          </cell>
          <cell r="E1594">
            <v>0.3</v>
          </cell>
        </row>
        <row r="1595">
          <cell r="C1595">
            <v>85400</v>
          </cell>
          <cell r="E1595">
            <v>39.555</v>
          </cell>
        </row>
        <row r="1596">
          <cell r="C1596">
            <v>3049.1</v>
          </cell>
          <cell r="E1596">
            <v>7.4</v>
          </cell>
        </row>
        <row r="1597">
          <cell r="C1597">
            <v>2500000</v>
          </cell>
          <cell r="E1597">
            <v>56</v>
          </cell>
        </row>
        <row r="1598">
          <cell r="C1598">
            <v>3300000</v>
          </cell>
          <cell r="E1598">
            <v>130</v>
          </cell>
        </row>
        <row r="1599">
          <cell r="C1599">
            <v>5750000</v>
          </cell>
          <cell r="E1599">
            <v>120.3</v>
          </cell>
        </row>
        <row r="1600">
          <cell r="C1600">
            <v>1500000</v>
          </cell>
          <cell r="E1600">
            <v>15</v>
          </cell>
        </row>
        <row r="1601">
          <cell r="C1601">
            <v>245355.88</v>
          </cell>
          <cell r="E1601">
            <v>720</v>
          </cell>
        </row>
        <row r="1602">
          <cell r="C1602">
            <v>1569000</v>
          </cell>
          <cell r="E1602">
            <v>3.2669999999999999</v>
          </cell>
        </row>
        <row r="1603">
          <cell r="C1603">
            <v>10000</v>
          </cell>
          <cell r="E1603">
            <v>0.89100000000000001</v>
          </cell>
        </row>
        <row r="1604">
          <cell r="C1604">
            <v>247083.25</v>
          </cell>
          <cell r="E1604">
            <v>20.6</v>
          </cell>
        </row>
        <row r="1605">
          <cell r="C1605">
            <v>1646.24</v>
          </cell>
          <cell r="E1605">
            <v>0.14499999999999999</v>
          </cell>
        </row>
        <row r="1606">
          <cell r="C1606">
            <v>441478.97</v>
          </cell>
          <cell r="E1606">
            <v>63.735999999999997</v>
          </cell>
        </row>
        <row r="1607">
          <cell r="C1607">
            <v>18447.25</v>
          </cell>
          <cell r="E1607">
            <v>9</v>
          </cell>
        </row>
        <row r="1608">
          <cell r="C1608">
            <v>1848.29</v>
          </cell>
          <cell r="E1608">
            <v>0.2</v>
          </cell>
        </row>
        <row r="1609">
          <cell r="C1609">
            <v>2060000</v>
          </cell>
          <cell r="E1609">
            <v>45.345999999999997</v>
          </cell>
        </row>
        <row r="1610">
          <cell r="C1610">
            <v>35106.449999999997</v>
          </cell>
          <cell r="E1610">
            <v>2.5</v>
          </cell>
        </row>
        <row r="1611">
          <cell r="C1611">
            <v>15667.5</v>
          </cell>
          <cell r="E1611">
            <v>50</v>
          </cell>
        </row>
        <row r="1612">
          <cell r="C1612">
            <v>632245.57999999996</v>
          </cell>
          <cell r="E1612">
            <v>26</v>
          </cell>
        </row>
        <row r="1613">
          <cell r="C1613">
            <v>33071.85</v>
          </cell>
          <cell r="E1613">
            <v>2.6949999999999998</v>
          </cell>
        </row>
        <row r="1614">
          <cell r="C1614">
            <v>1128.8399999999999</v>
          </cell>
          <cell r="E1614">
            <v>3.048</v>
          </cell>
        </row>
        <row r="1615">
          <cell r="C1615">
            <v>50000</v>
          </cell>
          <cell r="E1615">
            <v>3</v>
          </cell>
        </row>
        <row r="1616">
          <cell r="C1616">
            <v>190950</v>
          </cell>
          <cell r="E1616">
            <v>17.013999999999999</v>
          </cell>
        </row>
        <row r="1617">
          <cell r="C1617">
            <v>279393.15999999997</v>
          </cell>
          <cell r="E1617">
            <v>78.870999999999995</v>
          </cell>
        </row>
        <row r="1618">
          <cell r="C1618">
            <v>1933224.01</v>
          </cell>
          <cell r="E1618">
            <v>111.404</v>
          </cell>
        </row>
        <row r="1619">
          <cell r="C1619">
            <v>9835457.1400000006</v>
          </cell>
          <cell r="E1619">
            <v>716.77</v>
          </cell>
        </row>
        <row r="1620">
          <cell r="C1620">
            <v>933000</v>
          </cell>
          <cell r="E1620">
            <v>80</v>
          </cell>
        </row>
        <row r="1621">
          <cell r="C1621">
            <v>9353600</v>
          </cell>
          <cell r="E1621">
            <v>517.50099999999998</v>
          </cell>
        </row>
        <row r="1622">
          <cell r="C1622">
            <v>8268</v>
          </cell>
          <cell r="E1622">
            <v>38.5</v>
          </cell>
        </row>
        <row r="1623">
          <cell r="C1623">
            <v>1941693.38</v>
          </cell>
          <cell r="E1623">
            <v>25</v>
          </cell>
        </row>
        <row r="1624">
          <cell r="C1624">
            <v>4370545.71</v>
          </cell>
          <cell r="E1624">
            <v>112.828</v>
          </cell>
        </row>
        <row r="1625">
          <cell r="C1625">
            <v>319.26</v>
          </cell>
          <cell r="E1625">
            <v>6.4000000000000001E-2</v>
          </cell>
        </row>
        <row r="1626">
          <cell r="C1626">
            <v>485439.92</v>
          </cell>
          <cell r="E1626">
            <v>30</v>
          </cell>
        </row>
        <row r="1627">
          <cell r="C1627">
            <v>3364.5</v>
          </cell>
          <cell r="E1627">
            <v>1.8</v>
          </cell>
        </row>
        <row r="1628">
          <cell r="C1628">
            <v>10010.9</v>
          </cell>
          <cell r="E1628">
            <v>17.48</v>
          </cell>
        </row>
        <row r="1629">
          <cell r="C1629">
            <v>7099690.4699999997</v>
          </cell>
          <cell r="E1629">
            <v>662</v>
          </cell>
        </row>
        <row r="1630">
          <cell r="C1630">
            <v>11472.05</v>
          </cell>
          <cell r="E1630">
            <v>1.25</v>
          </cell>
        </row>
        <row r="1631">
          <cell r="C1631">
            <v>54381</v>
          </cell>
          <cell r="E1631">
            <v>101.22</v>
          </cell>
        </row>
        <row r="1632">
          <cell r="C1632">
            <v>11114.5</v>
          </cell>
          <cell r="E1632">
            <v>20.8</v>
          </cell>
        </row>
        <row r="1633">
          <cell r="C1633">
            <v>4185.6000000000004</v>
          </cell>
          <cell r="E1633">
            <v>20</v>
          </cell>
        </row>
        <row r="1634">
          <cell r="C1634">
            <v>120000</v>
          </cell>
          <cell r="E1634">
            <v>320</v>
          </cell>
        </row>
        <row r="1635">
          <cell r="C1635">
            <v>14700</v>
          </cell>
          <cell r="E1635">
            <v>161</v>
          </cell>
        </row>
        <row r="1636">
          <cell r="C1636">
            <v>761418.96</v>
          </cell>
          <cell r="E1636">
            <v>1140</v>
          </cell>
        </row>
        <row r="1637">
          <cell r="C1637">
            <v>47983</v>
          </cell>
          <cell r="E1637">
            <v>53</v>
          </cell>
        </row>
        <row r="1638">
          <cell r="C1638">
            <v>228121.66</v>
          </cell>
          <cell r="E1638">
            <v>1684</v>
          </cell>
        </row>
        <row r="1639">
          <cell r="C1639">
            <v>4124903.22</v>
          </cell>
          <cell r="E1639">
            <v>68843.27</v>
          </cell>
        </row>
        <row r="1640">
          <cell r="C1640">
            <v>142439</v>
          </cell>
          <cell r="E1640">
            <v>2810</v>
          </cell>
        </row>
        <row r="1641">
          <cell r="C1641">
            <v>154828.24</v>
          </cell>
          <cell r="E1641">
            <v>841.2</v>
          </cell>
        </row>
        <row r="1642">
          <cell r="C1642">
            <v>1149112.31</v>
          </cell>
          <cell r="E1642">
            <v>14647.2</v>
          </cell>
        </row>
        <row r="1643">
          <cell r="C1643">
            <v>1686476.52</v>
          </cell>
          <cell r="E1643">
            <v>19386.669999999998</v>
          </cell>
        </row>
        <row r="1644">
          <cell r="C1644">
            <v>155300</v>
          </cell>
          <cell r="E1644">
            <v>1026</v>
          </cell>
        </row>
        <row r="1645">
          <cell r="C1645">
            <v>325100</v>
          </cell>
          <cell r="E1645">
            <v>3070</v>
          </cell>
        </row>
        <row r="1646">
          <cell r="C1646">
            <v>193430</v>
          </cell>
          <cell r="E1646">
            <v>2364</v>
          </cell>
        </row>
        <row r="1647">
          <cell r="C1647">
            <v>1830872.24</v>
          </cell>
          <cell r="E1647">
            <v>25081.056</v>
          </cell>
        </row>
        <row r="1648">
          <cell r="C1648">
            <v>1230270</v>
          </cell>
          <cell r="E1648">
            <v>32882.199999999997</v>
          </cell>
        </row>
        <row r="1649">
          <cell r="C1649">
            <v>1162758</v>
          </cell>
          <cell r="E1649">
            <v>10898.7</v>
          </cell>
        </row>
        <row r="1650">
          <cell r="C1650">
            <v>287000</v>
          </cell>
          <cell r="E1650">
            <v>2826</v>
          </cell>
        </row>
        <row r="1651">
          <cell r="C1651">
            <v>1952361.75</v>
          </cell>
          <cell r="E1651">
            <v>18689.95</v>
          </cell>
        </row>
        <row r="1652">
          <cell r="C1652">
            <v>21394921.219999999</v>
          </cell>
          <cell r="E1652">
            <v>283543.19</v>
          </cell>
        </row>
        <row r="1653">
          <cell r="C1653">
            <v>167920.88</v>
          </cell>
          <cell r="E1653">
            <v>3295.92</v>
          </cell>
        </row>
        <row r="1654">
          <cell r="C1654">
            <v>1260762</v>
          </cell>
          <cell r="E1654">
            <v>8504.65</v>
          </cell>
        </row>
        <row r="1655">
          <cell r="C1655">
            <v>1128931.1399999999</v>
          </cell>
          <cell r="E1655">
            <v>6598.88</v>
          </cell>
        </row>
        <row r="1656">
          <cell r="C1656">
            <v>98075.5</v>
          </cell>
          <cell r="E1656">
            <v>423.54</v>
          </cell>
        </row>
        <row r="1657">
          <cell r="C1657">
            <v>505772.42</v>
          </cell>
          <cell r="E1657">
            <v>1060.8699999999999</v>
          </cell>
        </row>
        <row r="1658">
          <cell r="C1658">
            <v>404148</v>
          </cell>
          <cell r="E1658">
            <v>1672.84</v>
          </cell>
        </row>
        <row r="1659">
          <cell r="C1659">
            <v>1800</v>
          </cell>
          <cell r="E1659">
            <v>10.37</v>
          </cell>
        </row>
        <row r="1660">
          <cell r="C1660">
            <v>2032</v>
          </cell>
          <cell r="E1660">
            <v>1.2</v>
          </cell>
        </row>
        <row r="1661">
          <cell r="C1661">
            <v>12080</v>
          </cell>
          <cell r="E1661">
            <v>32.39</v>
          </cell>
        </row>
        <row r="1662">
          <cell r="C1662">
            <v>16200</v>
          </cell>
          <cell r="E1662">
            <v>19.18</v>
          </cell>
        </row>
        <row r="1663">
          <cell r="C1663">
            <v>221536.55</v>
          </cell>
          <cell r="E1663">
            <v>469.24</v>
          </cell>
        </row>
        <row r="1664">
          <cell r="C1664">
            <v>68832</v>
          </cell>
          <cell r="E1664">
            <v>63</v>
          </cell>
        </row>
        <row r="1665">
          <cell r="C1665">
            <v>4380.87</v>
          </cell>
          <cell r="E1665">
            <v>24.8</v>
          </cell>
        </row>
        <row r="1666">
          <cell r="C1666">
            <v>1439413.36</v>
          </cell>
          <cell r="E1666">
            <v>4772</v>
          </cell>
        </row>
        <row r="1667">
          <cell r="C1667">
            <v>248590.4</v>
          </cell>
          <cell r="E1667">
            <v>480.7</v>
          </cell>
        </row>
        <row r="1668">
          <cell r="C1668">
            <v>351750</v>
          </cell>
          <cell r="E1668">
            <v>1500</v>
          </cell>
        </row>
        <row r="1669">
          <cell r="C1669">
            <v>1516260.46</v>
          </cell>
          <cell r="E1669">
            <v>28000</v>
          </cell>
        </row>
        <row r="1670">
          <cell r="C1670">
            <v>28317</v>
          </cell>
          <cell r="E1670">
            <v>240.5</v>
          </cell>
        </row>
        <row r="1671">
          <cell r="C1671">
            <v>117051.96</v>
          </cell>
          <cell r="E1671">
            <v>757.86</v>
          </cell>
        </row>
        <row r="1672">
          <cell r="C1672">
            <v>368855.72</v>
          </cell>
          <cell r="E1672">
            <v>1061.24</v>
          </cell>
        </row>
        <row r="1673">
          <cell r="C1673">
            <v>128854.63</v>
          </cell>
          <cell r="E1673">
            <v>1448.58</v>
          </cell>
        </row>
        <row r="1674">
          <cell r="C1674">
            <v>15497</v>
          </cell>
          <cell r="E1674">
            <v>13</v>
          </cell>
        </row>
        <row r="1675">
          <cell r="C1675">
            <v>499900</v>
          </cell>
          <cell r="E1675">
            <v>860</v>
          </cell>
        </row>
        <row r="1676">
          <cell r="C1676">
            <v>62380.47</v>
          </cell>
          <cell r="E1676">
            <v>534.95000000000005</v>
          </cell>
        </row>
        <row r="1677">
          <cell r="C1677">
            <v>3157.6</v>
          </cell>
          <cell r="E1677">
            <v>8.4700000000000006</v>
          </cell>
        </row>
        <row r="1678">
          <cell r="C1678">
            <v>1279284.1100000001</v>
          </cell>
          <cell r="E1678">
            <v>2759.62</v>
          </cell>
        </row>
        <row r="1679">
          <cell r="C1679">
            <v>147414.34</v>
          </cell>
          <cell r="E1679">
            <v>1756.47</v>
          </cell>
        </row>
        <row r="1680">
          <cell r="C1680">
            <v>48221.69</v>
          </cell>
          <cell r="E1680">
            <v>195.19399999999999</v>
          </cell>
        </row>
        <row r="1681">
          <cell r="C1681">
            <v>3800</v>
          </cell>
          <cell r="E1681">
            <v>3.3450000000000002</v>
          </cell>
        </row>
        <row r="1682">
          <cell r="C1682">
            <v>11412.3</v>
          </cell>
          <cell r="E1682">
            <v>26.861999999999998</v>
          </cell>
        </row>
        <row r="1683">
          <cell r="C1683">
            <v>72156.45</v>
          </cell>
          <cell r="E1683">
            <v>461.78</v>
          </cell>
        </row>
        <row r="1684">
          <cell r="C1684">
            <v>6024</v>
          </cell>
          <cell r="E1684">
            <v>9.6999999999999993</v>
          </cell>
        </row>
        <row r="1685">
          <cell r="C1685">
            <v>10496.56</v>
          </cell>
          <cell r="E1685">
            <v>20.8</v>
          </cell>
        </row>
        <row r="1686">
          <cell r="C1686">
            <v>41050</v>
          </cell>
          <cell r="E1686">
            <v>131.01</v>
          </cell>
        </row>
        <row r="1687">
          <cell r="C1687">
            <v>145898.22</v>
          </cell>
          <cell r="E1687">
            <v>2120.7800000000002</v>
          </cell>
        </row>
        <row r="1688">
          <cell r="C1688">
            <v>4130</v>
          </cell>
          <cell r="E1688">
            <v>2.2000000000000002</v>
          </cell>
        </row>
        <row r="1689">
          <cell r="C1689">
            <v>718193</v>
          </cell>
          <cell r="E1689">
            <v>9839.4</v>
          </cell>
        </row>
        <row r="1690">
          <cell r="C1690">
            <v>24750.33</v>
          </cell>
          <cell r="E1690">
            <v>294.79000000000002</v>
          </cell>
        </row>
        <row r="1691">
          <cell r="C1691">
            <v>150</v>
          </cell>
          <cell r="E1691">
            <v>0.13200000000000001</v>
          </cell>
        </row>
        <row r="1692">
          <cell r="C1692">
            <v>10380.16</v>
          </cell>
          <cell r="E1692">
            <v>353.92</v>
          </cell>
        </row>
        <row r="1693">
          <cell r="C1693">
            <v>21286.5</v>
          </cell>
          <cell r="E1693">
            <v>84.305999999999997</v>
          </cell>
        </row>
        <row r="1694">
          <cell r="C1694">
            <v>135960</v>
          </cell>
          <cell r="E1694">
            <v>48</v>
          </cell>
        </row>
        <row r="1695">
          <cell r="C1695">
            <v>5040</v>
          </cell>
          <cell r="E1695">
            <v>19.2</v>
          </cell>
        </row>
        <row r="1696">
          <cell r="C1696">
            <v>863490</v>
          </cell>
          <cell r="E1696">
            <v>4280</v>
          </cell>
        </row>
        <row r="1697">
          <cell r="C1697">
            <v>1207078.5</v>
          </cell>
          <cell r="E1697">
            <v>1381.6</v>
          </cell>
        </row>
        <row r="1698">
          <cell r="C1698">
            <v>62053.74</v>
          </cell>
          <cell r="E1698">
            <v>649.79999999999995</v>
          </cell>
        </row>
        <row r="1699">
          <cell r="C1699">
            <v>209040</v>
          </cell>
          <cell r="E1699">
            <v>19152</v>
          </cell>
        </row>
        <row r="1700">
          <cell r="C1700">
            <v>3847.21</v>
          </cell>
          <cell r="E1700">
            <v>74.53</v>
          </cell>
        </row>
        <row r="1701">
          <cell r="C1701">
            <v>396147</v>
          </cell>
          <cell r="E1701">
            <v>3751.24</v>
          </cell>
        </row>
        <row r="1702">
          <cell r="C1702">
            <v>126240.73</v>
          </cell>
          <cell r="E1702">
            <v>989.42</v>
          </cell>
        </row>
        <row r="1703">
          <cell r="C1703">
            <v>6251349.04</v>
          </cell>
          <cell r="E1703">
            <v>30487.01</v>
          </cell>
        </row>
        <row r="1704">
          <cell r="C1704">
            <v>2140873.54</v>
          </cell>
          <cell r="E1704">
            <v>14029.39</v>
          </cell>
        </row>
        <row r="1705">
          <cell r="C1705">
            <v>11237163.199999999</v>
          </cell>
          <cell r="E1705">
            <v>72967.960000000006</v>
          </cell>
        </row>
        <row r="1706">
          <cell r="C1706">
            <v>582000</v>
          </cell>
          <cell r="E1706">
            <v>4660.2</v>
          </cell>
        </row>
        <row r="1707">
          <cell r="C1707">
            <v>19802647.379999999</v>
          </cell>
          <cell r="E1707">
            <v>133892.43</v>
          </cell>
        </row>
        <row r="1708">
          <cell r="C1708">
            <v>1823732.5</v>
          </cell>
          <cell r="E1708">
            <v>14948</v>
          </cell>
        </row>
        <row r="1709">
          <cell r="C1709">
            <v>427010</v>
          </cell>
          <cell r="E1709">
            <v>2480</v>
          </cell>
        </row>
        <row r="1710">
          <cell r="C1710">
            <v>3473.1</v>
          </cell>
          <cell r="E1710">
            <v>45.36</v>
          </cell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0105</v>
          </cell>
          <cell r="B2">
            <v>3608160</v>
          </cell>
          <cell r="D2">
            <v>121528</v>
          </cell>
          <cell r="E2">
            <v>113</v>
          </cell>
        </row>
        <row r="3">
          <cell r="A3" t="str">
            <v>0207</v>
          </cell>
          <cell r="B3">
            <v>4356962</v>
          </cell>
          <cell r="D3">
            <v>98501</v>
          </cell>
          <cell r="E3">
            <v>102</v>
          </cell>
        </row>
        <row r="4">
          <cell r="A4" t="str">
            <v>0301</v>
          </cell>
          <cell r="B4">
            <v>4624250</v>
          </cell>
          <cell r="D4">
            <v>13161</v>
          </cell>
          <cell r="E4">
            <v>99</v>
          </cell>
        </row>
        <row r="5">
          <cell r="A5" t="str">
            <v>0303</v>
          </cell>
          <cell r="B5">
            <v>810300</v>
          </cell>
          <cell r="D5">
            <v>29200</v>
          </cell>
          <cell r="E5">
            <v>231</v>
          </cell>
        </row>
        <row r="6">
          <cell r="A6" t="str">
            <v>0306</v>
          </cell>
          <cell r="B6">
            <v>2652740</v>
          </cell>
          <cell r="D6">
            <v>22140</v>
          </cell>
          <cell r="E6">
            <v>138</v>
          </cell>
        </row>
        <row r="7">
          <cell r="A7" t="str">
            <v>0307</v>
          </cell>
          <cell r="B7">
            <v>1364190</v>
          </cell>
          <cell r="D7">
            <v>17850</v>
          </cell>
          <cell r="E7">
            <v>196</v>
          </cell>
        </row>
        <row r="8">
          <cell r="A8" t="str">
            <v>0401</v>
          </cell>
          <cell r="B8">
            <v>4875664.49</v>
          </cell>
          <cell r="D8">
            <v>60420.982000000004</v>
          </cell>
          <cell r="E8">
            <v>95</v>
          </cell>
        </row>
        <row r="9">
          <cell r="A9" t="str">
            <v>0402</v>
          </cell>
          <cell r="B9">
            <v>17092589</v>
          </cell>
          <cell r="D9">
            <v>152047.34</v>
          </cell>
          <cell r="E9">
            <v>46</v>
          </cell>
        </row>
        <row r="10">
          <cell r="A10" t="str">
            <v>0403</v>
          </cell>
          <cell r="B10">
            <v>16515207.410000002</v>
          </cell>
          <cell r="D10">
            <v>439036.47000000003</v>
          </cell>
          <cell r="E10">
            <v>47</v>
          </cell>
        </row>
        <row r="11">
          <cell r="A11" t="str">
            <v>0404</v>
          </cell>
          <cell r="B11">
            <v>2127000</v>
          </cell>
          <cell r="D11">
            <v>56112</v>
          </cell>
          <cell r="E11">
            <v>153</v>
          </cell>
        </row>
        <row r="12">
          <cell r="A12" t="str">
            <v>0405</v>
          </cell>
          <cell r="B12">
            <v>1478499.25</v>
          </cell>
          <cell r="D12">
            <v>26691</v>
          </cell>
          <cell r="E12">
            <v>189</v>
          </cell>
        </row>
        <row r="13">
          <cell r="A13" t="str">
            <v>0409</v>
          </cell>
          <cell r="B13">
            <v>458212.35</v>
          </cell>
          <cell r="D13">
            <v>2760</v>
          </cell>
          <cell r="E13">
            <v>267</v>
          </cell>
        </row>
        <row r="14">
          <cell r="A14" t="str">
            <v>0602</v>
          </cell>
          <cell r="B14">
            <v>190000</v>
          </cell>
          <cell r="D14">
            <v>22660</v>
          </cell>
          <cell r="E14">
            <v>323</v>
          </cell>
        </row>
        <row r="15">
          <cell r="A15" t="str">
            <v>0703</v>
          </cell>
          <cell r="B15">
            <v>144405</v>
          </cell>
          <cell r="D15">
            <v>1165</v>
          </cell>
          <cell r="E15">
            <v>335</v>
          </cell>
        </row>
        <row r="16">
          <cell r="A16" t="str">
            <v>0705</v>
          </cell>
          <cell r="B16">
            <v>3651</v>
          </cell>
          <cell r="D16">
            <v>46.5</v>
          </cell>
          <cell r="E16">
            <v>486</v>
          </cell>
        </row>
        <row r="17">
          <cell r="A17" t="str">
            <v>0708</v>
          </cell>
          <cell r="B17">
            <v>28528.5</v>
          </cell>
          <cell r="D17">
            <v>174</v>
          </cell>
          <cell r="E17">
            <v>425</v>
          </cell>
        </row>
        <row r="18">
          <cell r="A18" t="str">
            <v>0709</v>
          </cell>
          <cell r="B18">
            <v>9577.5</v>
          </cell>
          <cell r="D18">
            <v>79</v>
          </cell>
          <cell r="E18">
            <v>468</v>
          </cell>
        </row>
        <row r="19">
          <cell r="A19" t="str">
            <v>0710</v>
          </cell>
          <cell r="B19">
            <v>3327461.25</v>
          </cell>
          <cell r="D19">
            <v>9181.4</v>
          </cell>
          <cell r="E19">
            <v>121</v>
          </cell>
        </row>
        <row r="20">
          <cell r="A20" t="str">
            <v>0712</v>
          </cell>
          <cell r="B20">
            <v>64350</v>
          </cell>
          <cell r="D20">
            <v>1068</v>
          </cell>
          <cell r="E20">
            <v>383</v>
          </cell>
        </row>
        <row r="21">
          <cell r="A21" t="str">
            <v>0713</v>
          </cell>
          <cell r="B21">
            <v>50193.5</v>
          </cell>
          <cell r="D21">
            <v>390</v>
          </cell>
          <cell r="E21">
            <v>396</v>
          </cell>
        </row>
        <row r="22">
          <cell r="A22" t="str">
            <v>0801</v>
          </cell>
          <cell r="B22">
            <v>115994.1</v>
          </cell>
          <cell r="D22">
            <v>12403.74</v>
          </cell>
          <cell r="E22">
            <v>352</v>
          </cell>
        </row>
        <row r="23">
          <cell r="A23" t="str">
            <v>0805</v>
          </cell>
          <cell r="B23">
            <v>173157</v>
          </cell>
          <cell r="D23">
            <v>4820</v>
          </cell>
          <cell r="E23">
            <v>328</v>
          </cell>
        </row>
        <row r="24">
          <cell r="A24" t="str">
            <v>0901</v>
          </cell>
          <cell r="B24">
            <v>16427.7</v>
          </cell>
          <cell r="D24">
            <v>12.42</v>
          </cell>
          <cell r="E24">
            <v>448</v>
          </cell>
        </row>
        <row r="25">
          <cell r="A25" t="str">
            <v>0902</v>
          </cell>
          <cell r="B25">
            <v>594026</v>
          </cell>
          <cell r="D25">
            <v>4774.8</v>
          </cell>
          <cell r="E25">
            <v>252</v>
          </cell>
        </row>
        <row r="26">
          <cell r="A26" t="str">
            <v>0904</v>
          </cell>
          <cell r="B26">
            <v>2856697.95</v>
          </cell>
          <cell r="D26">
            <v>27224.1</v>
          </cell>
          <cell r="E26">
            <v>133</v>
          </cell>
        </row>
        <row r="27">
          <cell r="A27" t="str">
            <v>0905</v>
          </cell>
          <cell r="B27">
            <v>5851.24</v>
          </cell>
          <cell r="D27">
            <v>38</v>
          </cell>
          <cell r="E27">
            <v>479</v>
          </cell>
        </row>
        <row r="28">
          <cell r="A28" t="str">
            <v>0910</v>
          </cell>
          <cell r="B28">
            <v>1838300</v>
          </cell>
          <cell r="D28">
            <v>31000</v>
          </cell>
          <cell r="E28">
            <v>168</v>
          </cell>
        </row>
        <row r="29">
          <cell r="A29" t="str">
            <v>1006</v>
          </cell>
          <cell r="B29">
            <v>4799221.51</v>
          </cell>
          <cell r="D29">
            <v>882000</v>
          </cell>
          <cell r="E29">
            <v>96</v>
          </cell>
        </row>
        <row r="30">
          <cell r="A30" t="str">
            <v>1101</v>
          </cell>
          <cell r="B30">
            <v>245983.5</v>
          </cell>
          <cell r="D30">
            <v>8148</v>
          </cell>
          <cell r="E30">
            <v>305</v>
          </cell>
        </row>
        <row r="31">
          <cell r="A31" t="str">
            <v>1102</v>
          </cell>
          <cell r="B31">
            <v>27943065.609999999</v>
          </cell>
          <cell r="D31">
            <v>782870.22</v>
          </cell>
          <cell r="E31">
            <v>32</v>
          </cell>
        </row>
        <row r="32">
          <cell r="A32" t="str">
            <v>1103</v>
          </cell>
          <cell r="B32">
            <v>2108582.5</v>
          </cell>
          <cell r="D32">
            <v>63416.5</v>
          </cell>
          <cell r="E32">
            <v>154</v>
          </cell>
        </row>
        <row r="33">
          <cell r="A33" t="str">
            <v>1105</v>
          </cell>
          <cell r="B33">
            <v>42446</v>
          </cell>
          <cell r="D33">
            <v>1160</v>
          </cell>
          <cell r="E33">
            <v>406</v>
          </cell>
        </row>
        <row r="34">
          <cell r="A34" t="str">
            <v>1106</v>
          </cell>
          <cell r="B34">
            <v>309332.5</v>
          </cell>
          <cell r="D34">
            <v>4572</v>
          </cell>
          <cell r="E34">
            <v>291</v>
          </cell>
        </row>
        <row r="35">
          <cell r="A35" t="str">
            <v>1108</v>
          </cell>
          <cell r="B35">
            <v>4320632.6100000003</v>
          </cell>
          <cell r="D35">
            <v>54460.65</v>
          </cell>
          <cell r="E35">
            <v>105</v>
          </cell>
        </row>
        <row r="36">
          <cell r="A36" t="str">
            <v>1206</v>
          </cell>
          <cell r="B36">
            <v>15240</v>
          </cell>
          <cell r="D36">
            <v>80.400000000000006</v>
          </cell>
          <cell r="E36">
            <v>451</v>
          </cell>
        </row>
        <row r="37">
          <cell r="A37" t="str">
            <v>1207</v>
          </cell>
          <cell r="B37">
            <v>2232</v>
          </cell>
          <cell r="D37">
            <v>20</v>
          </cell>
          <cell r="E37">
            <v>498</v>
          </cell>
        </row>
        <row r="38">
          <cell r="A38" t="str">
            <v>1212</v>
          </cell>
          <cell r="B38">
            <v>110.4</v>
          </cell>
          <cell r="D38">
            <v>22.17</v>
          </cell>
          <cell r="E38">
            <v>525</v>
          </cell>
        </row>
        <row r="39">
          <cell r="A39" t="str">
            <v>1509</v>
          </cell>
          <cell r="B39">
            <v>2865</v>
          </cell>
          <cell r="D39">
            <v>7.2</v>
          </cell>
          <cell r="E39">
            <v>491</v>
          </cell>
        </row>
        <row r="40">
          <cell r="A40" t="str">
            <v>1511</v>
          </cell>
          <cell r="B40">
            <v>61839</v>
          </cell>
          <cell r="D40">
            <v>1356</v>
          </cell>
          <cell r="E40">
            <v>385</v>
          </cell>
        </row>
        <row r="41">
          <cell r="A41" t="str">
            <v>1513</v>
          </cell>
          <cell r="B41">
            <v>18048.48</v>
          </cell>
          <cell r="D41">
            <v>67.14</v>
          </cell>
          <cell r="E41">
            <v>443</v>
          </cell>
        </row>
        <row r="42">
          <cell r="A42" t="str">
            <v>1515</v>
          </cell>
          <cell r="B42">
            <v>624908.84</v>
          </cell>
          <cell r="D42">
            <v>7324.72</v>
          </cell>
          <cell r="E42">
            <v>247</v>
          </cell>
        </row>
        <row r="43">
          <cell r="A43" t="str">
            <v>1516</v>
          </cell>
          <cell r="B43">
            <v>25185393.370000001</v>
          </cell>
          <cell r="D43">
            <v>423766.23</v>
          </cell>
          <cell r="E43">
            <v>34</v>
          </cell>
        </row>
        <row r="44">
          <cell r="A44" t="str">
            <v>1517</v>
          </cell>
          <cell r="B44">
            <v>2202250</v>
          </cell>
          <cell r="D44">
            <v>48421.229999999996</v>
          </cell>
          <cell r="E44">
            <v>150</v>
          </cell>
        </row>
        <row r="45">
          <cell r="A45" t="str">
            <v>1518</v>
          </cell>
          <cell r="B45">
            <v>4537206.75</v>
          </cell>
          <cell r="D45">
            <v>86155.180000000008</v>
          </cell>
          <cell r="E45">
            <v>101</v>
          </cell>
        </row>
        <row r="46">
          <cell r="A46" t="str">
            <v>1521</v>
          </cell>
          <cell r="B46">
            <v>285.05</v>
          </cell>
          <cell r="D46">
            <v>1.6</v>
          </cell>
          <cell r="E46">
            <v>523</v>
          </cell>
        </row>
        <row r="47">
          <cell r="A47" t="str">
            <v>1602</v>
          </cell>
          <cell r="B47">
            <v>4638130</v>
          </cell>
          <cell r="D47">
            <v>110970</v>
          </cell>
          <cell r="E47">
            <v>98</v>
          </cell>
        </row>
        <row r="48">
          <cell r="A48" t="str">
            <v>1604</v>
          </cell>
          <cell r="B48">
            <v>3577413</v>
          </cell>
          <cell r="D48">
            <v>43943.26</v>
          </cell>
          <cell r="E48">
            <v>115</v>
          </cell>
        </row>
        <row r="49">
          <cell r="A49" t="str">
            <v>1605</v>
          </cell>
          <cell r="B49">
            <v>610932</v>
          </cell>
          <cell r="D49">
            <v>933</v>
          </cell>
          <cell r="E49">
            <v>250</v>
          </cell>
        </row>
        <row r="50">
          <cell r="A50" t="str">
            <v>1701</v>
          </cell>
          <cell r="B50">
            <v>40550747.969999991</v>
          </cell>
          <cell r="D50">
            <v>2150000</v>
          </cell>
          <cell r="E50">
            <v>23</v>
          </cell>
        </row>
        <row r="51">
          <cell r="A51" t="str">
            <v>1702</v>
          </cell>
          <cell r="B51">
            <v>4340041.24</v>
          </cell>
          <cell r="D51">
            <v>56149.58</v>
          </cell>
          <cell r="E51">
            <v>104</v>
          </cell>
        </row>
        <row r="52">
          <cell r="A52" t="str">
            <v>1703</v>
          </cell>
          <cell r="B52">
            <v>2285943.4299999997</v>
          </cell>
          <cell r="D52">
            <v>13874.929999999998</v>
          </cell>
          <cell r="E52">
            <v>148</v>
          </cell>
        </row>
        <row r="53">
          <cell r="A53" t="str">
            <v>1704</v>
          </cell>
          <cell r="B53">
            <v>8690115.2400000002</v>
          </cell>
          <cell r="D53">
            <v>73141.930000000008</v>
          </cell>
          <cell r="E53">
            <v>67</v>
          </cell>
        </row>
        <row r="54">
          <cell r="A54" t="str">
            <v>1805</v>
          </cell>
          <cell r="B54">
            <v>23273425.850000001</v>
          </cell>
          <cell r="D54">
            <v>162192.29999999999</v>
          </cell>
          <cell r="E54">
            <v>39</v>
          </cell>
        </row>
        <row r="55">
          <cell r="A55" t="str">
            <v>1806</v>
          </cell>
          <cell r="B55">
            <v>16356133.689999999</v>
          </cell>
          <cell r="D55">
            <v>139543.67000000001</v>
          </cell>
          <cell r="E55">
            <v>48</v>
          </cell>
        </row>
        <row r="56">
          <cell r="A56" t="str">
            <v>1901</v>
          </cell>
          <cell r="B56">
            <v>69256578.209999993</v>
          </cell>
          <cell r="D56">
            <v>298051.20800000004</v>
          </cell>
          <cell r="E56">
            <v>14</v>
          </cell>
        </row>
        <row r="57">
          <cell r="A57" t="str">
            <v>1902</v>
          </cell>
          <cell r="B57">
            <v>78298870.640000001</v>
          </cell>
          <cell r="D57">
            <v>811861.73</v>
          </cell>
          <cell r="E57">
            <v>13</v>
          </cell>
        </row>
        <row r="58">
          <cell r="A58" t="str">
            <v>1903</v>
          </cell>
          <cell r="B58">
            <v>55350</v>
          </cell>
          <cell r="D58">
            <v>1080</v>
          </cell>
          <cell r="E58">
            <v>391</v>
          </cell>
        </row>
        <row r="59">
          <cell r="A59" t="str">
            <v>1904</v>
          </cell>
          <cell r="B59">
            <v>10340663.58</v>
          </cell>
          <cell r="D59">
            <v>85211.194000000003</v>
          </cell>
          <cell r="E59">
            <v>62</v>
          </cell>
        </row>
        <row r="60">
          <cell r="A60" t="str">
            <v>1905</v>
          </cell>
          <cell r="B60">
            <v>100607330.94000001</v>
          </cell>
          <cell r="D60">
            <v>802850.99399999983</v>
          </cell>
          <cell r="E60">
            <v>9</v>
          </cell>
        </row>
        <row r="61">
          <cell r="A61" t="str">
            <v>2001</v>
          </cell>
          <cell r="B61">
            <v>88376.75</v>
          </cell>
          <cell r="D61">
            <v>5835.6</v>
          </cell>
          <cell r="E61">
            <v>367</v>
          </cell>
        </row>
        <row r="62">
          <cell r="A62" t="str">
            <v>2004</v>
          </cell>
          <cell r="B62">
            <v>111930</v>
          </cell>
          <cell r="D62">
            <v>832.5</v>
          </cell>
          <cell r="E62">
            <v>353</v>
          </cell>
        </row>
        <row r="63">
          <cell r="A63" t="str">
            <v>2005</v>
          </cell>
          <cell r="B63">
            <v>31214938.200000003</v>
          </cell>
          <cell r="D63">
            <v>145102.17599999998</v>
          </cell>
          <cell r="E63">
            <v>31</v>
          </cell>
        </row>
        <row r="64">
          <cell r="A64" t="str">
            <v>2007</v>
          </cell>
          <cell r="B64">
            <v>10465788.050000001</v>
          </cell>
          <cell r="D64">
            <v>191365.93</v>
          </cell>
          <cell r="E64">
            <v>61</v>
          </cell>
        </row>
        <row r="65">
          <cell r="A65" t="str">
            <v>2008</v>
          </cell>
          <cell r="B65">
            <v>2244640.2199999997</v>
          </cell>
          <cell r="D65">
            <v>25124.178</v>
          </cell>
          <cell r="E65">
            <v>149</v>
          </cell>
        </row>
        <row r="66">
          <cell r="A66" t="str">
            <v>2009</v>
          </cell>
          <cell r="B66">
            <v>146215981.25999999</v>
          </cell>
          <cell r="D66">
            <v>2373671.8879999998</v>
          </cell>
          <cell r="E66">
            <v>6</v>
          </cell>
        </row>
        <row r="67">
          <cell r="A67" t="str">
            <v>2101</v>
          </cell>
          <cell r="B67">
            <v>87742288.570000008</v>
          </cell>
          <cell r="D67">
            <v>597118.73400000005</v>
          </cell>
          <cell r="E67">
            <v>11</v>
          </cell>
        </row>
        <row r="68">
          <cell r="A68" t="str">
            <v>2102</v>
          </cell>
          <cell r="B68">
            <v>1159772.8</v>
          </cell>
          <cell r="D68">
            <v>9464.6200000000008</v>
          </cell>
          <cell r="E68">
            <v>207</v>
          </cell>
        </row>
        <row r="69">
          <cell r="A69" t="str">
            <v>2103</v>
          </cell>
          <cell r="B69">
            <v>99230201.679999992</v>
          </cell>
          <cell r="D69">
            <v>1518690.824</v>
          </cell>
          <cell r="E69">
            <v>10</v>
          </cell>
        </row>
        <row r="70">
          <cell r="A70" t="str">
            <v>2104</v>
          </cell>
          <cell r="B70">
            <v>3605967</v>
          </cell>
          <cell r="D70">
            <v>34080.44</v>
          </cell>
          <cell r="E70">
            <v>114</v>
          </cell>
        </row>
        <row r="71">
          <cell r="A71" t="str">
            <v>2105</v>
          </cell>
          <cell r="B71">
            <v>9621037.9499999993</v>
          </cell>
          <cell r="D71">
            <v>112577.052</v>
          </cell>
          <cell r="E71">
            <v>65</v>
          </cell>
        </row>
        <row r="72">
          <cell r="A72" t="str">
            <v>2106</v>
          </cell>
          <cell r="B72">
            <v>121367311.75999998</v>
          </cell>
          <cell r="D72">
            <v>1818286.7420000001</v>
          </cell>
          <cell r="E72">
            <v>7</v>
          </cell>
        </row>
        <row r="73">
          <cell r="A73" t="str">
            <v>2201</v>
          </cell>
          <cell r="B73">
            <v>14211646.300000001</v>
          </cell>
          <cell r="D73">
            <v>292018.5</v>
          </cell>
          <cell r="E73">
            <v>55</v>
          </cell>
        </row>
        <row r="74">
          <cell r="A74" t="str">
            <v>2202</v>
          </cell>
          <cell r="B74">
            <v>216760007.09999999</v>
          </cell>
          <cell r="D74">
            <v>6083340.9419999998</v>
          </cell>
          <cell r="E74">
            <v>5</v>
          </cell>
        </row>
        <row r="75">
          <cell r="A75" t="str">
            <v>2207</v>
          </cell>
          <cell r="B75">
            <v>691.37</v>
          </cell>
          <cell r="D75">
            <v>6</v>
          </cell>
          <cell r="E75">
            <v>516</v>
          </cell>
        </row>
        <row r="76">
          <cell r="A76" t="str">
            <v>2209</v>
          </cell>
          <cell r="B76">
            <v>879494.17</v>
          </cell>
          <cell r="D76">
            <v>51870.68</v>
          </cell>
          <cell r="E76">
            <v>225</v>
          </cell>
        </row>
        <row r="77">
          <cell r="A77" t="str">
            <v>2306</v>
          </cell>
          <cell r="B77">
            <v>22728</v>
          </cell>
          <cell r="D77">
            <v>72</v>
          </cell>
          <cell r="E77">
            <v>435</v>
          </cell>
        </row>
        <row r="78">
          <cell r="A78" t="str">
            <v>2309</v>
          </cell>
          <cell r="B78">
            <v>64681144.320000008</v>
          </cell>
          <cell r="D78">
            <v>3627280</v>
          </cell>
          <cell r="E78">
            <v>18</v>
          </cell>
        </row>
        <row r="79">
          <cell r="A79" t="str">
            <v>2501</v>
          </cell>
          <cell r="B79">
            <v>811299.62</v>
          </cell>
          <cell r="D79">
            <v>84994.87</v>
          </cell>
          <cell r="E79">
            <v>230</v>
          </cell>
        </row>
        <row r="80">
          <cell r="A80" t="str">
            <v>2508</v>
          </cell>
          <cell r="B80">
            <v>3420</v>
          </cell>
          <cell r="D80">
            <v>2</v>
          </cell>
          <cell r="E80">
            <v>489</v>
          </cell>
        </row>
        <row r="81">
          <cell r="A81" t="str">
            <v>2512</v>
          </cell>
          <cell r="B81">
            <v>51067</v>
          </cell>
          <cell r="D81">
            <v>2000</v>
          </cell>
          <cell r="E81">
            <v>395</v>
          </cell>
        </row>
        <row r="82">
          <cell r="A82" t="str">
            <v>2517</v>
          </cell>
          <cell r="B82">
            <v>2122.25</v>
          </cell>
          <cell r="D82">
            <v>36</v>
          </cell>
          <cell r="E82">
            <v>499</v>
          </cell>
        </row>
        <row r="83">
          <cell r="A83" t="str">
            <v>2518</v>
          </cell>
          <cell r="B83">
            <v>1440000</v>
          </cell>
          <cell r="D83">
            <v>288000</v>
          </cell>
          <cell r="E83">
            <v>191</v>
          </cell>
        </row>
        <row r="84">
          <cell r="A84" t="str">
            <v>2520</v>
          </cell>
          <cell r="B84">
            <v>1023935.99</v>
          </cell>
          <cell r="D84">
            <v>125330.5</v>
          </cell>
          <cell r="E84">
            <v>216</v>
          </cell>
        </row>
        <row r="85">
          <cell r="A85" t="str">
            <v>2521</v>
          </cell>
          <cell r="B85">
            <v>39312.75</v>
          </cell>
          <cell r="D85">
            <v>3725</v>
          </cell>
          <cell r="E85">
            <v>410</v>
          </cell>
        </row>
        <row r="86">
          <cell r="A86" t="str">
            <v>2522</v>
          </cell>
          <cell r="B86">
            <v>193753.08</v>
          </cell>
          <cell r="D86">
            <v>77910</v>
          </cell>
          <cell r="E86">
            <v>322</v>
          </cell>
        </row>
        <row r="87">
          <cell r="A87" t="str">
            <v>2523</v>
          </cell>
          <cell r="B87">
            <v>2013759.42</v>
          </cell>
          <cell r="D87">
            <v>322584.2</v>
          </cell>
          <cell r="E87">
            <v>159</v>
          </cell>
        </row>
        <row r="88">
          <cell r="A88" t="str">
            <v>2526</v>
          </cell>
          <cell r="B88">
            <v>27450</v>
          </cell>
          <cell r="D88">
            <v>4500</v>
          </cell>
          <cell r="E88">
            <v>427</v>
          </cell>
        </row>
        <row r="89">
          <cell r="A89" t="str">
            <v>2707</v>
          </cell>
          <cell r="B89">
            <v>56608.38</v>
          </cell>
          <cell r="D89">
            <v>40.665999999999997</v>
          </cell>
          <cell r="E89">
            <v>388</v>
          </cell>
        </row>
        <row r="90">
          <cell r="A90" t="str">
            <v>2710</v>
          </cell>
          <cell r="B90">
            <v>2004038065.49</v>
          </cell>
          <cell r="D90">
            <v>71310661.041999996</v>
          </cell>
          <cell r="E90">
            <v>1</v>
          </cell>
        </row>
        <row r="91">
          <cell r="A91" t="str">
            <v>2711</v>
          </cell>
          <cell r="B91">
            <v>24478005.460000001</v>
          </cell>
          <cell r="D91">
            <v>964780</v>
          </cell>
          <cell r="E91">
            <v>36</v>
          </cell>
        </row>
        <row r="92">
          <cell r="A92" t="str">
            <v>2712</v>
          </cell>
          <cell r="B92">
            <v>1926</v>
          </cell>
          <cell r="D92">
            <v>45.6</v>
          </cell>
          <cell r="E92">
            <v>500</v>
          </cell>
        </row>
        <row r="93">
          <cell r="A93" t="str">
            <v>2713</v>
          </cell>
          <cell r="B93">
            <v>4091800</v>
          </cell>
          <cell r="D93">
            <v>193539.9</v>
          </cell>
          <cell r="E93">
            <v>108</v>
          </cell>
        </row>
        <row r="94">
          <cell r="A94" t="str">
            <v>2714</v>
          </cell>
          <cell r="B94">
            <v>16312.5</v>
          </cell>
          <cell r="D94">
            <v>140</v>
          </cell>
          <cell r="E94">
            <v>449</v>
          </cell>
        </row>
        <row r="95">
          <cell r="A95" t="str">
            <v>2715</v>
          </cell>
          <cell r="B95">
            <v>2008028.51</v>
          </cell>
          <cell r="D95">
            <v>117991</v>
          </cell>
          <cell r="E95">
            <v>160</v>
          </cell>
        </row>
        <row r="96">
          <cell r="A96" t="str">
            <v>2716</v>
          </cell>
          <cell r="B96">
            <v>48802550.119999997</v>
          </cell>
          <cell r="D96">
            <v>10</v>
          </cell>
          <cell r="E96">
            <v>19</v>
          </cell>
        </row>
        <row r="97">
          <cell r="A97" t="str">
            <v>2804</v>
          </cell>
          <cell r="B97">
            <v>539820</v>
          </cell>
          <cell r="D97">
            <v>79960</v>
          </cell>
          <cell r="E97">
            <v>258</v>
          </cell>
        </row>
        <row r="98">
          <cell r="A98" t="str">
            <v>2806</v>
          </cell>
          <cell r="B98">
            <v>43200</v>
          </cell>
          <cell r="D98">
            <v>6000</v>
          </cell>
          <cell r="E98">
            <v>405</v>
          </cell>
        </row>
        <row r="99">
          <cell r="A99" t="str">
            <v>2807</v>
          </cell>
          <cell r="B99">
            <v>88600</v>
          </cell>
          <cell r="D99">
            <v>8680</v>
          </cell>
          <cell r="E99">
            <v>366</v>
          </cell>
        </row>
        <row r="100">
          <cell r="A100" t="str">
            <v>2808</v>
          </cell>
          <cell r="B100">
            <v>3675</v>
          </cell>
          <cell r="D100">
            <v>75</v>
          </cell>
          <cell r="E100">
            <v>485</v>
          </cell>
        </row>
        <row r="101">
          <cell r="A101" t="str">
            <v>2809</v>
          </cell>
          <cell r="B101">
            <v>588700</v>
          </cell>
          <cell r="D101">
            <v>10150</v>
          </cell>
          <cell r="E101">
            <v>254</v>
          </cell>
        </row>
        <row r="102">
          <cell r="A102" t="str">
            <v>2811</v>
          </cell>
          <cell r="B102">
            <v>5336498.9000000004</v>
          </cell>
          <cell r="D102">
            <v>547220</v>
          </cell>
          <cell r="E102">
            <v>88</v>
          </cell>
        </row>
        <row r="103">
          <cell r="A103" t="str">
            <v>2815</v>
          </cell>
          <cell r="B103">
            <v>2160000</v>
          </cell>
          <cell r="D103">
            <v>180000</v>
          </cell>
          <cell r="E103">
            <v>151</v>
          </cell>
        </row>
        <row r="104">
          <cell r="A104" t="str">
            <v>2827</v>
          </cell>
          <cell r="B104">
            <v>351126</v>
          </cell>
          <cell r="D104">
            <v>14660.08</v>
          </cell>
          <cell r="E104">
            <v>281</v>
          </cell>
        </row>
        <row r="105">
          <cell r="A105" t="str">
            <v>2832</v>
          </cell>
          <cell r="B105">
            <v>298000</v>
          </cell>
          <cell r="D105">
            <v>10800</v>
          </cell>
          <cell r="E105">
            <v>294</v>
          </cell>
        </row>
        <row r="106">
          <cell r="A106" t="str">
            <v>2833</v>
          </cell>
          <cell r="B106">
            <v>36074.5</v>
          </cell>
          <cell r="D106">
            <v>3850</v>
          </cell>
          <cell r="E106">
            <v>412</v>
          </cell>
        </row>
        <row r="107">
          <cell r="A107" t="str">
            <v>2834</v>
          </cell>
          <cell r="B107">
            <v>30000</v>
          </cell>
          <cell r="D107">
            <v>1000</v>
          </cell>
          <cell r="E107">
            <v>424</v>
          </cell>
        </row>
        <row r="108">
          <cell r="A108" t="str">
            <v>2836</v>
          </cell>
          <cell r="B108">
            <v>393276</v>
          </cell>
          <cell r="D108">
            <v>120600</v>
          </cell>
          <cell r="E108">
            <v>275</v>
          </cell>
        </row>
        <row r="109">
          <cell r="A109" t="str">
            <v>2853</v>
          </cell>
          <cell r="B109">
            <v>8000</v>
          </cell>
          <cell r="D109">
            <v>1000</v>
          </cell>
          <cell r="E109">
            <v>473</v>
          </cell>
        </row>
        <row r="110">
          <cell r="A110" t="str">
            <v>2903</v>
          </cell>
          <cell r="B110">
            <v>2135752</v>
          </cell>
          <cell r="D110">
            <v>13703.6</v>
          </cell>
          <cell r="E110">
            <v>152</v>
          </cell>
        </row>
        <row r="111">
          <cell r="A111" t="str">
            <v>2905</v>
          </cell>
          <cell r="B111">
            <v>602000</v>
          </cell>
          <cell r="D111">
            <v>4300</v>
          </cell>
          <cell r="E111">
            <v>251</v>
          </cell>
        </row>
        <row r="112">
          <cell r="A112" t="str">
            <v>2915</v>
          </cell>
          <cell r="B112">
            <v>300000</v>
          </cell>
          <cell r="D112">
            <v>44400</v>
          </cell>
          <cell r="E112">
            <v>292</v>
          </cell>
        </row>
        <row r="113">
          <cell r="A113" t="str">
            <v>2916</v>
          </cell>
          <cell r="B113">
            <v>458000</v>
          </cell>
          <cell r="D113">
            <v>4500</v>
          </cell>
          <cell r="E113">
            <v>268</v>
          </cell>
        </row>
        <row r="114">
          <cell r="A114" t="str">
            <v>2918</v>
          </cell>
          <cell r="B114">
            <v>93000</v>
          </cell>
          <cell r="D114">
            <v>2000</v>
          </cell>
          <cell r="E114">
            <v>364</v>
          </cell>
        </row>
        <row r="115">
          <cell r="A115" t="str">
            <v>2922</v>
          </cell>
          <cell r="B115">
            <v>107589158.26000001</v>
          </cell>
          <cell r="D115">
            <v>1236272.48</v>
          </cell>
          <cell r="E115">
            <v>8</v>
          </cell>
        </row>
        <row r="116">
          <cell r="A116" t="str">
            <v>3003</v>
          </cell>
          <cell r="B116">
            <v>40600</v>
          </cell>
          <cell r="D116">
            <v>650</v>
          </cell>
          <cell r="E116">
            <v>409</v>
          </cell>
        </row>
        <row r="117">
          <cell r="A117" t="str">
            <v>3004</v>
          </cell>
          <cell r="B117">
            <v>3235449.25</v>
          </cell>
          <cell r="D117">
            <v>11603.810000000001</v>
          </cell>
          <cell r="E117">
            <v>123</v>
          </cell>
        </row>
        <row r="118">
          <cell r="A118" t="str">
            <v>3005</v>
          </cell>
          <cell r="B118">
            <v>196202.64</v>
          </cell>
          <cell r="D118">
            <v>2858.07</v>
          </cell>
          <cell r="E118">
            <v>321</v>
          </cell>
        </row>
        <row r="119">
          <cell r="A119" t="str">
            <v>3006</v>
          </cell>
          <cell r="B119">
            <v>33000</v>
          </cell>
          <cell r="D119">
            <v>77</v>
          </cell>
          <cell r="E119">
            <v>419</v>
          </cell>
        </row>
        <row r="120">
          <cell r="A120" t="str">
            <v>3101</v>
          </cell>
          <cell r="B120">
            <v>5778082.1600000001</v>
          </cell>
          <cell r="D120">
            <v>6494000</v>
          </cell>
          <cell r="E120">
            <v>84</v>
          </cell>
        </row>
        <row r="121">
          <cell r="A121" t="str">
            <v>3102</v>
          </cell>
          <cell r="B121">
            <v>24236087.120000001</v>
          </cell>
          <cell r="D121">
            <v>1173700</v>
          </cell>
          <cell r="E121">
            <v>37</v>
          </cell>
        </row>
        <row r="122">
          <cell r="A122" t="str">
            <v>3104</v>
          </cell>
          <cell r="B122">
            <v>48684</v>
          </cell>
          <cell r="D122">
            <v>3014.4</v>
          </cell>
          <cell r="E122">
            <v>399</v>
          </cell>
        </row>
        <row r="123">
          <cell r="A123" t="str">
            <v>3105</v>
          </cell>
          <cell r="B123">
            <v>37442486.310000002</v>
          </cell>
          <cell r="D123">
            <v>2365900</v>
          </cell>
          <cell r="E123">
            <v>24</v>
          </cell>
        </row>
        <row r="124">
          <cell r="A124" t="str">
            <v>3201</v>
          </cell>
          <cell r="B124">
            <v>67766.75</v>
          </cell>
          <cell r="D124">
            <v>557.24</v>
          </cell>
          <cell r="E124">
            <v>378</v>
          </cell>
        </row>
        <row r="125">
          <cell r="A125" t="str">
            <v>3204</v>
          </cell>
          <cell r="B125">
            <v>1612340.99</v>
          </cell>
          <cell r="D125">
            <v>12194.95</v>
          </cell>
          <cell r="E125">
            <v>178</v>
          </cell>
        </row>
        <row r="126">
          <cell r="A126" t="str">
            <v>3206</v>
          </cell>
          <cell r="B126">
            <v>3416645.4</v>
          </cell>
          <cell r="D126">
            <v>23430</v>
          </cell>
          <cell r="E126">
            <v>118</v>
          </cell>
        </row>
        <row r="127">
          <cell r="A127" t="str">
            <v>3207</v>
          </cell>
          <cell r="B127">
            <v>1948512.2299999997</v>
          </cell>
          <cell r="D127">
            <v>26676.14</v>
          </cell>
          <cell r="E127">
            <v>162</v>
          </cell>
        </row>
        <row r="128">
          <cell r="A128" t="str">
            <v>3208</v>
          </cell>
          <cell r="B128">
            <v>3909540.31</v>
          </cell>
          <cell r="D128">
            <v>43315.351999999999</v>
          </cell>
          <cell r="E128">
            <v>109</v>
          </cell>
        </row>
        <row r="129">
          <cell r="A129" t="str">
            <v>3209</v>
          </cell>
          <cell r="B129">
            <v>10276670.039999999</v>
          </cell>
          <cell r="D129">
            <v>216358.13199999998</v>
          </cell>
          <cell r="E129">
            <v>63</v>
          </cell>
        </row>
        <row r="130">
          <cell r="A130" t="str">
            <v>3210</v>
          </cell>
          <cell r="B130">
            <v>1934559.42</v>
          </cell>
          <cell r="D130">
            <v>18950.933000000001</v>
          </cell>
          <cell r="E130">
            <v>163</v>
          </cell>
        </row>
        <row r="131">
          <cell r="A131" t="str">
            <v>3212</v>
          </cell>
          <cell r="B131">
            <v>1314342.25</v>
          </cell>
          <cell r="D131">
            <v>15157.63</v>
          </cell>
          <cell r="E131">
            <v>197</v>
          </cell>
        </row>
        <row r="132">
          <cell r="A132" t="str">
            <v>3213</v>
          </cell>
          <cell r="B132">
            <v>3258382.04</v>
          </cell>
          <cell r="D132">
            <v>35531.17</v>
          </cell>
          <cell r="E132">
            <v>122</v>
          </cell>
        </row>
        <row r="133">
          <cell r="A133" t="str">
            <v>3214</v>
          </cell>
          <cell r="B133">
            <v>1802286.43</v>
          </cell>
          <cell r="D133">
            <v>102833.181</v>
          </cell>
          <cell r="E133">
            <v>171</v>
          </cell>
        </row>
        <row r="134">
          <cell r="A134" t="str">
            <v>3215</v>
          </cell>
          <cell r="B134">
            <v>1269858</v>
          </cell>
          <cell r="D134">
            <v>1707.56</v>
          </cell>
          <cell r="E134">
            <v>199</v>
          </cell>
        </row>
        <row r="135">
          <cell r="A135" t="str">
            <v>3302</v>
          </cell>
          <cell r="B135">
            <v>749148.75</v>
          </cell>
          <cell r="D135">
            <v>10645.85</v>
          </cell>
          <cell r="E135">
            <v>234</v>
          </cell>
        </row>
        <row r="136">
          <cell r="A136" t="str">
            <v>3303</v>
          </cell>
          <cell r="B136">
            <v>511788.22</v>
          </cell>
          <cell r="D136">
            <v>2189.4499999999998</v>
          </cell>
          <cell r="E136">
            <v>261</v>
          </cell>
        </row>
        <row r="137">
          <cell r="A137" t="str">
            <v>3304</v>
          </cell>
          <cell r="B137">
            <v>42440418.009999998</v>
          </cell>
          <cell r="D137">
            <v>250721.93899999998</v>
          </cell>
          <cell r="E137">
            <v>21</v>
          </cell>
        </row>
        <row r="138">
          <cell r="A138" t="str">
            <v>3305</v>
          </cell>
          <cell r="B138">
            <v>33557087.009999998</v>
          </cell>
          <cell r="D138">
            <v>320472.21299999999</v>
          </cell>
          <cell r="E138">
            <v>27</v>
          </cell>
        </row>
        <row r="139">
          <cell r="A139" t="str">
            <v>3306</v>
          </cell>
          <cell r="B139">
            <v>13611056.560000001</v>
          </cell>
          <cell r="D139">
            <v>52320.28</v>
          </cell>
          <cell r="E139">
            <v>56</v>
          </cell>
        </row>
        <row r="140">
          <cell r="A140" t="str">
            <v>3307</v>
          </cell>
          <cell r="B140">
            <v>10694436.459999999</v>
          </cell>
          <cell r="D140">
            <v>53321.294999999998</v>
          </cell>
          <cell r="E140">
            <v>60</v>
          </cell>
        </row>
        <row r="141">
          <cell r="A141" t="str">
            <v>3401</v>
          </cell>
          <cell r="B141">
            <v>35656105.93</v>
          </cell>
          <cell r="D141">
            <v>310769.69400000002</v>
          </cell>
          <cell r="E141">
            <v>25</v>
          </cell>
        </row>
        <row r="142">
          <cell r="A142" t="str">
            <v>3402</v>
          </cell>
          <cell r="B142">
            <v>85043617.870000005</v>
          </cell>
          <cell r="D142">
            <v>1973845.6699999997</v>
          </cell>
          <cell r="E142">
            <v>12</v>
          </cell>
        </row>
        <row r="143">
          <cell r="A143" t="str">
            <v>3403</v>
          </cell>
          <cell r="B143">
            <v>3861485.23</v>
          </cell>
          <cell r="D143">
            <v>53928.831999999995</v>
          </cell>
          <cell r="E143">
            <v>111</v>
          </cell>
        </row>
        <row r="144">
          <cell r="A144" t="str">
            <v>3405</v>
          </cell>
          <cell r="B144">
            <v>51781.619999999995</v>
          </cell>
          <cell r="D144">
            <v>946.4</v>
          </cell>
          <cell r="E144">
            <v>394</v>
          </cell>
        </row>
        <row r="145">
          <cell r="A145" t="str">
            <v>3406</v>
          </cell>
          <cell r="B145">
            <v>66047.850000000006</v>
          </cell>
          <cell r="D145">
            <v>719.1</v>
          </cell>
          <cell r="E145">
            <v>380</v>
          </cell>
        </row>
        <row r="146">
          <cell r="A146" t="str">
            <v>3407</v>
          </cell>
          <cell r="B146">
            <v>905.5</v>
          </cell>
          <cell r="D146">
            <v>3.84</v>
          </cell>
          <cell r="E146">
            <v>512</v>
          </cell>
        </row>
        <row r="147">
          <cell r="A147" t="str">
            <v>3502</v>
          </cell>
          <cell r="B147">
            <v>201941.05</v>
          </cell>
          <cell r="D147">
            <v>1923.43</v>
          </cell>
          <cell r="E147">
            <v>316</v>
          </cell>
        </row>
        <row r="148">
          <cell r="A148" t="str">
            <v>3505</v>
          </cell>
          <cell r="B148">
            <v>1545982.85</v>
          </cell>
          <cell r="D148">
            <v>7530.38</v>
          </cell>
          <cell r="E148">
            <v>184</v>
          </cell>
        </row>
        <row r="149">
          <cell r="A149" t="str">
            <v>3506</v>
          </cell>
          <cell r="B149">
            <v>3138590.52</v>
          </cell>
          <cell r="D149">
            <v>25941.88</v>
          </cell>
          <cell r="E149">
            <v>125</v>
          </cell>
        </row>
        <row r="150">
          <cell r="A150" t="str">
            <v>3606</v>
          </cell>
          <cell r="B150">
            <v>55956.700000000004</v>
          </cell>
          <cell r="D150">
            <v>670.5</v>
          </cell>
          <cell r="E150">
            <v>389</v>
          </cell>
        </row>
        <row r="151">
          <cell r="A151" t="str">
            <v>3701</v>
          </cell>
          <cell r="B151">
            <v>61165.79</v>
          </cell>
          <cell r="D151">
            <v>204.85</v>
          </cell>
          <cell r="E151">
            <v>386</v>
          </cell>
        </row>
        <row r="152">
          <cell r="A152" t="str">
            <v>3802</v>
          </cell>
          <cell r="B152">
            <v>196838.89</v>
          </cell>
          <cell r="D152">
            <v>9960</v>
          </cell>
          <cell r="E152">
            <v>320</v>
          </cell>
        </row>
        <row r="153">
          <cell r="A153" t="str">
            <v>3807</v>
          </cell>
          <cell r="B153">
            <v>54439.82</v>
          </cell>
          <cell r="D153">
            <v>308.39999999999998</v>
          </cell>
          <cell r="E153">
            <v>392</v>
          </cell>
        </row>
        <row r="154">
          <cell r="A154" t="str">
            <v>3808</v>
          </cell>
          <cell r="B154">
            <v>4994329.1100000003</v>
          </cell>
          <cell r="D154">
            <v>42034.878000000004</v>
          </cell>
          <cell r="E154">
            <v>92</v>
          </cell>
        </row>
        <row r="155">
          <cell r="A155" t="str">
            <v>3809</v>
          </cell>
          <cell r="B155">
            <v>15554790.77</v>
          </cell>
          <cell r="D155">
            <v>280943.01700000005</v>
          </cell>
          <cell r="E155">
            <v>54</v>
          </cell>
        </row>
        <row r="156">
          <cell r="A156" t="str">
            <v>3810</v>
          </cell>
          <cell r="B156">
            <v>340939.19</v>
          </cell>
          <cell r="D156">
            <v>7812</v>
          </cell>
          <cell r="E156">
            <v>286</v>
          </cell>
        </row>
        <row r="157">
          <cell r="A157" t="str">
            <v>3811</v>
          </cell>
          <cell r="B157">
            <v>134321.49</v>
          </cell>
          <cell r="D157">
            <v>1191.74</v>
          </cell>
          <cell r="E157">
            <v>339</v>
          </cell>
        </row>
        <row r="158">
          <cell r="A158" t="str">
            <v>3814</v>
          </cell>
          <cell r="B158">
            <v>1121989.6499999999</v>
          </cell>
          <cell r="D158">
            <v>18899.359</v>
          </cell>
          <cell r="E158">
            <v>209</v>
          </cell>
        </row>
        <row r="159">
          <cell r="A159" t="str">
            <v>3815</v>
          </cell>
          <cell r="B159">
            <v>1252.92</v>
          </cell>
          <cell r="D159">
            <v>1.8</v>
          </cell>
          <cell r="E159">
            <v>507</v>
          </cell>
        </row>
        <row r="160">
          <cell r="A160" t="str">
            <v>3816</v>
          </cell>
          <cell r="B160">
            <v>128413.67</v>
          </cell>
          <cell r="D160">
            <v>12548.36</v>
          </cell>
          <cell r="E160">
            <v>343</v>
          </cell>
        </row>
        <row r="161">
          <cell r="A161" t="str">
            <v>3819</v>
          </cell>
          <cell r="B161">
            <v>2638992.0499999998</v>
          </cell>
          <cell r="D161">
            <v>22348.21</v>
          </cell>
          <cell r="E161">
            <v>139</v>
          </cell>
        </row>
        <row r="162">
          <cell r="A162" t="str">
            <v>3820</v>
          </cell>
          <cell r="B162">
            <v>13247.5</v>
          </cell>
          <cell r="D162">
            <v>100</v>
          </cell>
          <cell r="E162">
            <v>454</v>
          </cell>
        </row>
        <row r="163">
          <cell r="A163" t="str">
            <v>3824</v>
          </cell>
          <cell r="B163">
            <v>8924071.5500000007</v>
          </cell>
          <cell r="D163">
            <v>1130193.3060000001</v>
          </cell>
          <cell r="E163">
            <v>66</v>
          </cell>
        </row>
        <row r="164">
          <cell r="A164" t="str">
            <v>3825</v>
          </cell>
          <cell r="B164">
            <v>13031</v>
          </cell>
          <cell r="D164">
            <v>520.78</v>
          </cell>
          <cell r="E164">
            <v>456</v>
          </cell>
        </row>
        <row r="165">
          <cell r="A165" t="str">
            <v>3901</v>
          </cell>
          <cell r="B165">
            <v>34791196.449999996</v>
          </cell>
          <cell r="D165">
            <v>864610</v>
          </cell>
          <cell r="E165">
            <v>26</v>
          </cell>
        </row>
        <row r="166">
          <cell r="A166" t="str">
            <v>3902</v>
          </cell>
          <cell r="B166">
            <v>4939840</v>
          </cell>
          <cell r="D166">
            <v>88010</v>
          </cell>
          <cell r="E166">
            <v>94</v>
          </cell>
        </row>
        <row r="167">
          <cell r="A167" t="str">
            <v>3904</v>
          </cell>
          <cell r="B167">
            <v>14562.81</v>
          </cell>
          <cell r="D167">
            <v>25.8</v>
          </cell>
          <cell r="E167">
            <v>453</v>
          </cell>
        </row>
        <row r="168">
          <cell r="A168" t="str">
            <v>3906</v>
          </cell>
          <cell r="B168">
            <v>6794802.9199999999</v>
          </cell>
          <cell r="D168">
            <v>118407</v>
          </cell>
          <cell r="E168">
            <v>76</v>
          </cell>
        </row>
        <row r="169">
          <cell r="A169" t="str">
            <v>3907</v>
          </cell>
          <cell r="B169">
            <v>2045024</v>
          </cell>
          <cell r="D169">
            <v>29296</v>
          </cell>
          <cell r="E169">
            <v>157</v>
          </cell>
        </row>
        <row r="170">
          <cell r="A170" t="str">
            <v>3909</v>
          </cell>
          <cell r="B170">
            <v>120</v>
          </cell>
          <cell r="D170">
            <v>0.106</v>
          </cell>
          <cell r="E170">
            <v>524</v>
          </cell>
        </row>
        <row r="171">
          <cell r="A171" t="str">
            <v>3910</v>
          </cell>
          <cell r="B171">
            <v>921010.95</v>
          </cell>
          <cell r="D171">
            <v>5119.47</v>
          </cell>
          <cell r="E171">
            <v>222</v>
          </cell>
        </row>
        <row r="172">
          <cell r="A172" t="str">
            <v>3912</v>
          </cell>
          <cell r="B172">
            <v>561500</v>
          </cell>
          <cell r="D172">
            <v>2000</v>
          </cell>
          <cell r="E172">
            <v>256</v>
          </cell>
        </row>
        <row r="173">
          <cell r="A173" t="str">
            <v>3913</v>
          </cell>
          <cell r="B173">
            <v>243796.25</v>
          </cell>
          <cell r="D173">
            <v>5475</v>
          </cell>
          <cell r="E173">
            <v>307</v>
          </cell>
        </row>
        <row r="174">
          <cell r="A174" t="str">
            <v>3915</v>
          </cell>
          <cell r="B174">
            <v>12158</v>
          </cell>
          <cell r="D174">
            <v>159.03</v>
          </cell>
          <cell r="E174">
            <v>459</v>
          </cell>
        </row>
        <row r="175">
          <cell r="A175" t="str">
            <v>3916</v>
          </cell>
          <cell r="B175">
            <v>34580</v>
          </cell>
          <cell r="D175">
            <v>274</v>
          </cell>
          <cell r="E175">
            <v>417</v>
          </cell>
        </row>
        <row r="176">
          <cell r="A176" t="str">
            <v>3917</v>
          </cell>
          <cell r="B176">
            <v>25073511.529999997</v>
          </cell>
          <cell r="D176">
            <v>479774.24400000006</v>
          </cell>
          <cell r="E176">
            <v>35</v>
          </cell>
        </row>
        <row r="177">
          <cell r="A177" t="str">
            <v>3918</v>
          </cell>
          <cell r="B177">
            <v>1791875.5</v>
          </cell>
          <cell r="D177">
            <v>22209.210000000003</v>
          </cell>
          <cell r="E177">
            <v>172</v>
          </cell>
        </row>
        <row r="178">
          <cell r="A178" t="str">
            <v>3919</v>
          </cell>
          <cell r="B178">
            <v>6588648.8399999999</v>
          </cell>
          <cell r="D178">
            <v>25960.988000000001</v>
          </cell>
          <cell r="E178">
            <v>77</v>
          </cell>
        </row>
        <row r="179">
          <cell r="A179" t="str">
            <v>3920</v>
          </cell>
          <cell r="B179">
            <v>11147998.210000001</v>
          </cell>
          <cell r="D179">
            <v>162609.97800000003</v>
          </cell>
          <cell r="E179">
            <v>59</v>
          </cell>
        </row>
        <row r="180">
          <cell r="A180" t="str">
            <v>3921</v>
          </cell>
          <cell r="B180">
            <v>556611.92999999993</v>
          </cell>
          <cell r="D180">
            <v>4031.55</v>
          </cell>
          <cell r="E180">
            <v>257</v>
          </cell>
        </row>
        <row r="181">
          <cell r="A181" t="str">
            <v>3922</v>
          </cell>
          <cell r="B181">
            <v>829200.75</v>
          </cell>
          <cell r="D181">
            <v>3895.16</v>
          </cell>
          <cell r="E181">
            <v>228</v>
          </cell>
        </row>
        <row r="182">
          <cell r="A182" t="str">
            <v>3923</v>
          </cell>
          <cell r="B182">
            <v>382588738.42000002</v>
          </cell>
          <cell r="D182">
            <v>5900170.4249999998</v>
          </cell>
          <cell r="E182">
            <v>2</v>
          </cell>
        </row>
        <row r="183">
          <cell r="A183" t="str">
            <v>3924</v>
          </cell>
          <cell r="B183">
            <v>8566334.4499999993</v>
          </cell>
          <cell r="D183">
            <v>87867.4</v>
          </cell>
          <cell r="E183">
            <v>69</v>
          </cell>
        </row>
        <row r="184">
          <cell r="A184" t="str">
            <v>3925</v>
          </cell>
          <cell r="B184">
            <v>6535202.4000000004</v>
          </cell>
          <cell r="D184">
            <v>53475.63</v>
          </cell>
          <cell r="E184">
            <v>78</v>
          </cell>
        </row>
        <row r="185">
          <cell r="A185" t="str">
            <v>3926</v>
          </cell>
          <cell r="B185">
            <v>5071327.4800000004</v>
          </cell>
          <cell r="D185">
            <v>43339.235999999997</v>
          </cell>
          <cell r="E185">
            <v>91</v>
          </cell>
        </row>
        <row r="186">
          <cell r="A186" t="str">
            <v>4006</v>
          </cell>
          <cell r="B186">
            <v>2834.36</v>
          </cell>
          <cell r="D186">
            <v>1.4</v>
          </cell>
          <cell r="E186">
            <v>492</v>
          </cell>
        </row>
        <row r="187">
          <cell r="A187" t="str">
            <v>4008</v>
          </cell>
          <cell r="B187">
            <v>974985.41</v>
          </cell>
          <cell r="D187">
            <v>14156.488000000001</v>
          </cell>
          <cell r="E187">
            <v>218</v>
          </cell>
        </row>
        <row r="188">
          <cell r="A188" t="str">
            <v>4009</v>
          </cell>
          <cell r="B188">
            <v>1809573.4899999998</v>
          </cell>
          <cell r="D188">
            <v>28407.828000000001</v>
          </cell>
          <cell r="E188">
            <v>170</v>
          </cell>
        </row>
        <row r="189">
          <cell r="A189" t="str">
            <v>4010</v>
          </cell>
          <cell r="B189">
            <v>1736798.65</v>
          </cell>
          <cell r="D189">
            <v>2391.3330000000001</v>
          </cell>
          <cell r="E189">
            <v>174</v>
          </cell>
        </row>
        <row r="190">
          <cell r="A190" t="str">
            <v>4011</v>
          </cell>
          <cell r="B190">
            <v>31521686.390000004</v>
          </cell>
          <cell r="D190">
            <v>288509.87</v>
          </cell>
          <cell r="E190">
            <v>30</v>
          </cell>
        </row>
        <row r="191">
          <cell r="A191" t="str">
            <v>4012</v>
          </cell>
          <cell r="B191">
            <v>1254509.5</v>
          </cell>
          <cell r="D191">
            <v>37970.400000000001</v>
          </cell>
          <cell r="E191">
            <v>201</v>
          </cell>
        </row>
        <row r="192">
          <cell r="A192" t="str">
            <v>4013</v>
          </cell>
          <cell r="B192">
            <v>1589541.28</v>
          </cell>
          <cell r="D192">
            <v>11034.82</v>
          </cell>
          <cell r="E192">
            <v>180</v>
          </cell>
        </row>
        <row r="193">
          <cell r="A193" t="str">
            <v>4014</v>
          </cell>
          <cell r="B193">
            <v>1890000</v>
          </cell>
          <cell r="D193">
            <v>2925</v>
          </cell>
          <cell r="E193">
            <v>165</v>
          </cell>
        </row>
        <row r="194">
          <cell r="A194" t="str">
            <v>4015</v>
          </cell>
          <cell r="B194">
            <v>35578.869999999995</v>
          </cell>
          <cell r="D194">
            <v>255.43799999999999</v>
          </cell>
          <cell r="E194">
            <v>414</v>
          </cell>
        </row>
        <row r="195">
          <cell r="A195" t="str">
            <v>4016</v>
          </cell>
          <cell r="B195">
            <v>5830218.1799999997</v>
          </cell>
          <cell r="D195">
            <v>58270.326000000001</v>
          </cell>
          <cell r="E195">
            <v>82</v>
          </cell>
        </row>
        <row r="196">
          <cell r="A196" t="str">
            <v>4017</v>
          </cell>
          <cell r="B196">
            <v>297808.48</v>
          </cell>
          <cell r="D196">
            <v>5846</v>
          </cell>
          <cell r="E196">
            <v>296</v>
          </cell>
        </row>
        <row r="197">
          <cell r="A197" t="str">
            <v>4202</v>
          </cell>
          <cell r="B197">
            <v>96651.96</v>
          </cell>
          <cell r="D197">
            <v>1251.94</v>
          </cell>
          <cell r="E197">
            <v>362</v>
          </cell>
        </row>
        <row r="198">
          <cell r="A198" t="str">
            <v>4203</v>
          </cell>
          <cell r="B198">
            <v>102794.08</v>
          </cell>
          <cell r="D198">
            <v>519.94799999999998</v>
          </cell>
          <cell r="E198">
            <v>361</v>
          </cell>
        </row>
        <row r="199">
          <cell r="A199" t="str">
            <v>4205</v>
          </cell>
          <cell r="B199">
            <v>22756.22</v>
          </cell>
          <cell r="D199">
            <v>26.448</v>
          </cell>
          <cell r="E199">
            <v>434</v>
          </cell>
        </row>
        <row r="200">
          <cell r="A200" t="str">
            <v>4411</v>
          </cell>
          <cell r="B200">
            <v>645192</v>
          </cell>
          <cell r="D200">
            <v>34560</v>
          </cell>
          <cell r="E200">
            <v>245</v>
          </cell>
        </row>
        <row r="201">
          <cell r="A201" t="str">
            <v>4412</v>
          </cell>
          <cell r="B201">
            <v>5503488.1200000001</v>
          </cell>
          <cell r="D201">
            <v>333078.49</v>
          </cell>
          <cell r="E201">
            <v>85</v>
          </cell>
        </row>
        <row r="202">
          <cell r="A202" t="str">
            <v>4413</v>
          </cell>
          <cell r="B202">
            <v>311495</v>
          </cell>
          <cell r="D202">
            <v>1671.78</v>
          </cell>
          <cell r="E202">
            <v>289</v>
          </cell>
        </row>
        <row r="203">
          <cell r="A203" t="str">
            <v>4415</v>
          </cell>
          <cell r="B203">
            <v>30199.3</v>
          </cell>
          <cell r="D203">
            <v>4.53</v>
          </cell>
          <cell r="E203">
            <v>423</v>
          </cell>
        </row>
        <row r="204">
          <cell r="A204" t="str">
            <v>4417</v>
          </cell>
          <cell r="B204">
            <v>414.65</v>
          </cell>
          <cell r="D204">
            <v>2.1</v>
          </cell>
          <cell r="E204">
            <v>521</v>
          </cell>
        </row>
        <row r="205">
          <cell r="A205" t="str">
            <v>4418</v>
          </cell>
          <cell r="B205">
            <v>6295.52</v>
          </cell>
          <cell r="D205">
            <v>100.8</v>
          </cell>
          <cell r="E205">
            <v>478</v>
          </cell>
        </row>
        <row r="206">
          <cell r="A206" t="str">
            <v>4421</v>
          </cell>
          <cell r="B206">
            <v>68183.759999999995</v>
          </cell>
          <cell r="D206">
            <v>2769.83</v>
          </cell>
          <cell r="E206">
            <v>376</v>
          </cell>
        </row>
        <row r="207">
          <cell r="A207" t="str">
            <v>4504</v>
          </cell>
          <cell r="B207">
            <v>147818</v>
          </cell>
          <cell r="D207">
            <v>662.7</v>
          </cell>
          <cell r="E207">
            <v>334</v>
          </cell>
        </row>
        <row r="208">
          <cell r="A208" t="str">
            <v>4601</v>
          </cell>
          <cell r="B208">
            <v>21928</v>
          </cell>
          <cell r="D208">
            <v>398.8</v>
          </cell>
          <cell r="E208">
            <v>437</v>
          </cell>
        </row>
        <row r="209">
          <cell r="A209" t="str">
            <v>4801</v>
          </cell>
          <cell r="B209">
            <v>28101</v>
          </cell>
          <cell r="D209">
            <v>340</v>
          </cell>
          <cell r="E209">
            <v>426</v>
          </cell>
        </row>
        <row r="210">
          <cell r="A210" t="str">
            <v>4802</v>
          </cell>
          <cell r="B210">
            <v>4953950.07</v>
          </cell>
          <cell r="D210">
            <v>124898.731</v>
          </cell>
          <cell r="E210">
            <v>93</v>
          </cell>
        </row>
        <row r="211">
          <cell r="A211" t="str">
            <v>4804</v>
          </cell>
          <cell r="B211">
            <v>3879659.1</v>
          </cell>
          <cell r="D211">
            <v>57971.090000000004</v>
          </cell>
          <cell r="E211">
            <v>110</v>
          </cell>
        </row>
        <row r="212">
          <cell r="A212" t="str">
            <v>4805</v>
          </cell>
          <cell r="B212">
            <v>15808481.460000001</v>
          </cell>
          <cell r="D212">
            <v>1043551</v>
          </cell>
          <cell r="E212">
            <v>53</v>
          </cell>
        </row>
        <row r="213">
          <cell r="A213" t="str">
            <v>4807</v>
          </cell>
          <cell r="B213">
            <v>705610</v>
          </cell>
          <cell r="D213">
            <v>48692</v>
          </cell>
          <cell r="E213">
            <v>239</v>
          </cell>
        </row>
        <row r="214">
          <cell r="A214" t="str">
            <v>4808</v>
          </cell>
          <cell r="B214">
            <v>95184</v>
          </cell>
          <cell r="D214">
            <v>600.76</v>
          </cell>
          <cell r="E214">
            <v>363</v>
          </cell>
        </row>
        <row r="215">
          <cell r="A215" t="str">
            <v>4810</v>
          </cell>
          <cell r="B215">
            <v>80293.69</v>
          </cell>
          <cell r="D215">
            <v>432.94</v>
          </cell>
          <cell r="E215">
            <v>371</v>
          </cell>
        </row>
        <row r="216">
          <cell r="A216" t="str">
            <v>4811</v>
          </cell>
          <cell r="B216">
            <v>570</v>
          </cell>
          <cell r="D216">
            <v>0.76700000000000002</v>
          </cell>
          <cell r="E216">
            <v>518</v>
          </cell>
        </row>
        <row r="217">
          <cell r="A217" t="str">
            <v>4814</v>
          </cell>
          <cell r="B217">
            <v>3998</v>
          </cell>
          <cell r="D217">
            <v>60</v>
          </cell>
          <cell r="E217">
            <v>482</v>
          </cell>
        </row>
        <row r="218">
          <cell r="A218" t="str">
            <v>4816</v>
          </cell>
          <cell r="B218">
            <v>20000</v>
          </cell>
          <cell r="D218">
            <v>56</v>
          </cell>
          <cell r="E218">
            <v>440</v>
          </cell>
        </row>
        <row r="219">
          <cell r="A219" t="str">
            <v>4817</v>
          </cell>
          <cell r="B219">
            <v>1332</v>
          </cell>
          <cell r="D219">
            <v>27.7</v>
          </cell>
          <cell r="E219">
            <v>505</v>
          </cell>
        </row>
        <row r="220">
          <cell r="A220" t="str">
            <v>4818</v>
          </cell>
          <cell r="B220">
            <v>1970799.56</v>
          </cell>
          <cell r="D220">
            <v>17131.041999999998</v>
          </cell>
          <cell r="E220">
            <v>161</v>
          </cell>
        </row>
        <row r="221">
          <cell r="A221" t="str">
            <v>4819</v>
          </cell>
          <cell r="B221">
            <v>7133047.3499999996</v>
          </cell>
          <cell r="D221">
            <v>117318.27099999999</v>
          </cell>
          <cell r="E221">
            <v>75</v>
          </cell>
        </row>
        <row r="222">
          <cell r="A222" t="str">
            <v>4820</v>
          </cell>
          <cell r="B222">
            <v>164583.67999999999</v>
          </cell>
          <cell r="D222">
            <v>1240.47</v>
          </cell>
          <cell r="E222">
            <v>330</v>
          </cell>
        </row>
        <row r="223">
          <cell r="A223" t="str">
            <v>4821</v>
          </cell>
          <cell r="B223">
            <v>969126.3</v>
          </cell>
          <cell r="D223">
            <v>1363.413</v>
          </cell>
          <cell r="E223">
            <v>219</v>
          </cell>
        </row>
        <row r="224">
          <cell r="A224" t="str">
            <v>4823</v>
          </cell>
          <cell r="B224">
            <v>865387.56</v>
          </cell>
          <cell r="D224">
            <v>13340.013000000001</v>
          </cell>
          <cell r="E224">
            <v>226</v>
          </cell>
        </row>
        <row r="225">
          <cell r="A225" t="str">
            <v>4908</v>
          </cell>
          <cell r="B225">
            <v>17224.5</v>
          </cell>
          <cell r="D225">
            <v>9.5</v>
          </cell>
          <cell r="E225">
            <v>445</v>
          </cell>
        </row>
        <row r="226">
          <cell r="A226" t="str">
            <v>4910</v>
          </cell>
          <cell r="B226">
            <v>23800</v>
          </cell>
          <cell r="D226">
            <v>0.6</v>
          </cell>
          <cell r="E226">
            <v>432</v>
          </cell>
        </row>
        <row r="227">
          <cell r="A227" t="str">
            <v>4911</v>
          </cell>
          <cell r="B227">
            <v>381946.46</v>
          </cell>
          <cell r="D227">
            <v>4853.2520000000004</v>
          </cell>
          <cell r="E227">
            <v>276</v>
          </cell>
        </row>
        <row r="228">
          <cell r="A228" t="str">
            <v>5201</v>
          </cell>
          <cell r="B228">
            <v>49540</v>
          </cell>
          <cell r="D228">
            <v>187.2</v>
          </cell>
          <cell r="E228">
            <v>398</v>
          </cell>
        </row>
        <row r="229">
          <cell r="A229" t="str">
            <v>5202</v>
          </cell>
          <cell r="B229">
            <v>121624.6</v>
          </cell>
          <cell r="D229">
            <v>1533</v>
          </cell>
          <cell r="E229">
            <v>349</v>
          </cell>
        </row>
        <row r="230">
          <cell r="A230" t="str">
            <v>5208</v>
          </cell>
          <cell r="B230">
            <v>1290</v>
          </cell>
          <cell r="D230">
            <v>2.403</v>
          </cell>
          <cell r="E230">
            <v>506</v>
          </cell>
        </row>
        <row r="231">
          <cell r="A231" t="str">
            <v>5212</v>
          </cell>
          <cell r="B231">
            <v>600</v>
          </cell>
          <cell r="D231">
            <v>0.53200000000000003</v>
          </cell>
          <cell r="E231">
            <v>517</v>
          </cell>
        </row>
        <row r="232">
          <cell r="A232" t="str">
            <v>5305</v>
          </cell>
          <cell r="B232">
            <v>855.12</v>
          </cell>
          <cell r="D232">
            <v>54</v>
          </cell>
          <cell r="E232">
            <v>513</v>
          </cell>
        </row>
        <row r="233">
          <cell r="A233" t="str">
            <v>5402</v>
          </cell>
          <cell r="B233">
            <v>213176.46</v>
          </cell>
          <cell r="D233">
            <v>1675.0439999999999</v>
          </cell>
          <cell r="E233">
            <v>313</v>
          </cell>
        </row>
        <row r="234">
          <cell r="A234" t="str">
            <v>5509</v>
          </cell>
          <cell r="B234">
            <v>2502.8000000000002</v>
          </cell>
          <cell r="D234">
            <v>8</v>
          </cell>
          <cell r="E234">
            <v>494</v>
          </cell>
        </row>
        <row r="235">
          <cell r="A235" t="str">
            <v>5602</v>
          </cell>
          <cell r="B235">
            <v>79156.160000000003</v>
          </cell>
          <cell r="D235">
            <v>916</v>
          </cell>
          <cell r="E235">
            <v>372</v>
          </cell>
        </row>
        <row r="236">
          <cell r="A236" t="str">
            <v>5603</v>
          </cell>
          <cell r="B236">
            <v>22440</v>
          </cell>
          <cell r="D236">
            <v>295.66000000000003</v>
          </cell>
          <cell r="E236">
            <v>436</v>
          </cell>
        </row>
        <row r="237">
          <cell r="A237" t="str">
            <v>5607</v>
          </cell>
          <cell r="B237">
            <v>2925599.19</v>
          </cell>
          <cell r="D237">
            <v>26408.041000000001</v>
          </cell>
          <cell r="E237">
            <v>131</v>
          </cell>
        </row>
        <row r="238">
          <cell r="A238" t="str">
            <v>5608</v>
          </cell>
          <cell r="B238">
            <v>4687974.41</v>
          </cell>
          <cell r="D238">
            <v>51120.794000000002</v>
          </cell>
          <cell r="E238">
            <v>97</v>
          </cell>
        </row>
        <row r="239">
          <cell r="A239" t="str">
            <v>5609</v>
          </cell>
          <cell r="B239">
            <v>84202</v>
          </cell>
          <cell r="D239">
            <v>46.332999999999998</v>
          </cell>
          <cell r="E239">
            <v>370</v>
          </cell>
        </row>
        <row r="240">
          <cell r="A240" t="str">
            <v>5705</v>
          </cell>
          <cell r="B240">
            <v>2340</v>
          </cell>
          <cell r="D240">
            <v>5</v>
          </cell>
          <cell r="E240">
            <v>497</v>
          </cell>
        </row>
        <row r="241">
          <cell r="A241" t="str">
            <v>5802</v>
          </cell>
          <cell r="B241">
            <v>64160</v>
          </cell>
          <cell r="D241">
            <v>320</v>
          </cell>
          <cell r="E241">
            <v>384</v>
          </cell>
        </row>
        <row r="242">
          <cell r="A242" t="str">
            <v>5806</v>
          </cell>
          <cell r="B242">
            <v>32620.560000000001</v>
          </cell>
          <cell r="D242">
            <v>519.20000000000005</v>
          </cell>
          <cell r="E242">
            <v>420</v>
          </cell>
        </row>
        <row r="243">
          <cell r="A243" t="str">
            <v>5903</v>
          </cell>
          <cell r="B243">
            <v>578708.32000000007</v>
          </cell>
          <cell r="D243">
            <v>6361.7870000000003</v>
          </cell>
          <cell r="E243">
            <v>255</v>
          </cell>
        </row>
        <row r="244">
          <cell r="A244" t="str">
            <v>5906</v>
          </cell>
          <cell r="B244">
            <v>920.06</v>
          </cell>
          <cell r="D244">
            <v>6.8090000000000002</v>
          </cell>
          <cell r="E244">
            <v>511</v>
          </cell>
        </row>
        <row r="245">
          <cell r="A245" t="str">
            <v>5911</v>
          </cell>
          <cell r="B245">
            <v>109449.5</v>
          </cell>
          <cell r="D245">
            <v>477.05</v>
          </cell>
          <cell r="E245">
            <v>355</v>
          </cell>
        </row>
        <row r="246">
          <cell r="A246" t="str">
            <v>6104</v>
          </cell>
          <cell r="B246">
            <v>45479.64</v>
          </cell>
          <cell r="D246">
            <v>348.24</v>
          </cell>
          <cell r="E246">
            <v>402</v>
          </cell>
        </row>
        <row r="247">
          <cell r="A247" t="str">
            <v>6105</v>
          </cell>
          <cell r="B247">
            <v>1070.1500000000001</v>
          </cell>
          <cell r="D247">
            <v>888.92</v>
          </cell>
          <cell r="E247">
            <v>509</v>
          </cell>
        </row>
        <row r="248">
          <cell r="A248" t="str">
            <v>6109</v>
          </cell>
          <cell r="B248">
            <v>2593807.42</v>
          </cell>
          <cell r="D248">
            <v>2182.5899999999997</v>
          </cell>
          <cell r="E248">
            <v>140</v>
          </cell>
        </row>
        <row r="249">
          <cell r="A249" t="str">
            <v>6115</v>
          </cell>
          <cell r="B249">
            <v>55443.119999999995</v>
          </cell>
          <cell r="D249">
            <v>324.67999999999995</v>
          </cell>
          <cell r="E249">
            <v>390</v>
          </cell>
        </row>
        <row r="250">
          <cell r="A250" t="str">
            <v>6116</v>
          </cell>
          <cell r="B250">
            <v>11513.05</v>
          </cell>
          <cell r="D250">
            <v>149.49600000000001</v>
          </cell>
          <cell r="E250">
            <v>461</v>
          </cell>
        </row>
        <row r="251">
          <cell r="A251" t="str">
            <v>6201</v>
          </cell>
          <cell r="B251">
            <v>199406.57</v>
          </cell>
          <cell r="D251">
            <v>300</v>
          </cell>
          <cell r="E251">
            <v>317</v>
          </cell>
        </row>
        <row r="252">
          <cell r="A252" t="str">
            <v>6203</v>
          </cell>
          <cell r="B252">
            <v>2549.67</v>
          </cell>
          <cell r="D252">
            <v>25.2</v>
          </cell>
          <cell r="E252">
            <v>493</v>
          </cell>
        </row>
        <row r="253">
          <cell r="A253" t="str">
            <v>6208</v>
          </cell>
          <cell r="B253">
            <v>44712</v>
          </cell>
          <cell r="D253">
            <v>78</v>
          </cell>
          <cell r="E253">
            <v>404</v>
          </cell>
        </row>
        <row r="254">
          <cell r="A254" t="str">
            <v>6209</v>
          </cell>
          <cell r="B254">
            <v>11327</v>
          </cell>
          <cell r="D254">
            <v>109.2</v>
          </cell>
          <cell r="E254">
            <v>462</v>
          </cell>
        </row>
        <row r="255">
          <cell r="A255" t="str">
            <v>6210</v>
          </cell>
          <cell r="B255">
            <v>254308.71000000002</v>
          </cell>
          <cell r="D255">
            <v>346.11500000000001</v>
          </cell>
          <cell r="E255">
            <v>303</v>
          </cell>
        </row>
        <row r="256">
          <cell r="A256" t="str">
            <v>6211</v>
          </cell>
          <cell r="B256">
            <v>15000</v>
          </cell>
          <cell r="D256">
            <v>38.957999999999998</v>
          </cell>
          <cell r="E256">
            <v>452</v>
          </cell>
        </row>
        <row r="257">
          <cell r="A257" t="str">
            <v>6213</v>
          </cell>
          <cell r="B257">
            <v>1040000</v>
          </cell>
          <cell r="D257">
            <v>8560</v>
          </cell>
          <cell r="E257">
            <v>214</v>
          </cell>
        </row>
        <row r="258">
          <cell r="A258" t="str">
            <v>6216</v>
          </cell>
          <cell r="B258">
            <v>5000</v>
          </cell>
          <cell r="D258">
            <v>0.44600000000000001</v>
          </cell>
          <cell r="E258">
            <v>480</v>
          </cell>
        </row>
        <row r="259">
          <cell r="A259" t="str">
            <v>6302</v>
          </cell>
          <cell r="B259">
            <v>124095.57</v>
          </cell>
          <cell r="D259">
            <v>578.32000000000005</v>
          </cell>
          <cell r="E259">
            <v>347</v>
          </cell>
        </row>
        <row r="260">
          <cell r="A260" t="str">
            <v>6303</v>
          </cell>
          <cell r="B260">
            <v>24709.25</v>
          </cell>
          <cell r="D260">
            <v>143.88</v>
          </cell>
          <cell r="E260">
            <v>430</v>
          </cell>
        </row>
        <row r="261">
          <cell r="A261" t="str">
            <v>6304</v>
          </cell>
          <cell r="B261">
            <v>3014959.72</v>
          </cell>
          <cell r="D261">
            <v>12301.3</v>
          </cell>
          <cell r="E261">
            <v>129</v>
          </cell>
        </row>
        <row r="262">
          <cell r="A262" t="str">
            <v>6305</v>
          </cell>
          <cell r="B262">
            <v>1225828.99</v>
          </cell>
          <cell r="D262">
            <v>11074.9</v>
          </cell>
          <cell r="E262">
            <v>203</v>
          </cell>
        </row>
        <row r="263">
          <cell r="A263" t="str">
            <v>6306</v>
          </cell>
          <cell r="B263">
            <v>32072</v>
          </cell>
          <cell r="D263">
            <v>81.126000000000005</v>
          </cell>
          <cell r="E263">
            <v>421</v>
          </cell>
        </row>
        <row r="264">
          <cell r="A264" t="str">
            <v>6307</v>
          </cell>
          <cell r="B264">
            <v>103621.32</v>
          </cell>
          <cell r="D264">
            <v>1059.915</v>
          </cell>
          <cell r="E264">
            <v>360</v>
          </cell>
        </row>
        <row r="265">
          <cell r="A265" t="str">
            <v>6310</v>
          </cell>
          <cell r="B265">
            <v>6725</v>
          </cell>
          <cell r="D265">
            <v>175.58699999999999</v>
          </cell>
          <cell r="E265">
            <v>476</v>
          </cell>
        </row>
        <row r="266">
          <cell r="A266" t="str">
            <v>6402</v>
          </cell>
          <cell r="B266">
            <v>3014283.81</v>
          </cell>
          <cell r="D266">
            <v>10170.32</v>
          </cell>
          <cell r="E266">
            <v>130</v>
          </cell>
        </row>
        <row r="267">
          <cell r="A267" t="str">
            <v>6403</v>
          </cell>
          <cell r="B267">
            <v>495</v>
          </cell>
          <cell r="D267">
            <v>4.3999999999999997E-2</v>
          </cell>
          <cell r="E267">
            <v>519</v>
          </cell>
        </row>
        <row r="268">
          <cell r="A268" t="str">
            <v>6405</v>
          </cell>
          <cell r="B268">
            <v>1647.08</v>
          </cell>
          <cell r="D268">
            <v>9.5</v>
          </cell>
          <cell r="E268">
            <v>502</v>
          </cell>
        </row>
        <row r="269">
          <cell r="A269" t="str">
            <v>6406</v>
          </cell>
          <cell r="B269">
            <v>1564269.05</v>
          </cell>
          <cell r="D269">
            <v>7098.24</v>
          </cell>
          <cell r="E269">
            <v>183</v>
          </cell>
        </row>
        <row r="270">
          <cell r="A270" t="str">
            <v>6504</v>
          </cell>
          <cell r="B270">
            <v>8937.9599999999991</v>
          </cell>
          <cell r="D270">
            <v>1698.32</v>
          </cell>
          <cell r="E270">
            <v>470</v>
          </cell>
        </row>
        <row r="271">
          <cell r="A271" t="str">
            <v>6505</v>
          </cell>
          <cell r="B271">
            <v>470323.77</v>
          </cell>
          <cell r="D271">
            <v>40.590000000000003</v>
          </cell>
          <cell r="E271">
            <v>264</v>
          </cell>
        </row>
        <row r="272">
          <cell r="A272" t="str">
            <v>6506</v>
          </cell>
          <cell r="B272">
            <v>170138.44999999998</v>
          </cell>
          <cell r="D272">
            <v>345.62200000000001</v>
          </cell>
          <cell r="E272">
            <v>329</v>
          </cell>
        </row>
        <row r="273">
          <cell r="A273" t="str">
            <v>6601</v>
          </cell>
          <cell r="B273">
            <v>88298</v>
          </cell>
          <cell r="D273">
            <v>633.84499999999991</v>
          </cell>
          <cell r="E273">
            <v>368</v>
          </cell>
        </row>
        <row r="274">
          <cell r="A274" t="str">
            <v>6702</v>
          </cell>
          <cell r="B274">
            <v>1880</v>
          </cell>
          <cell r="D274">
            <v>1</v>
          </cell>
          <cell r="E274">
            <v>501</v>
          </cell>
        </row>
        <row r="275">
          <cell r="A275" t="str">
            <v>6703</v>
          </cell>
          <cell r="B275">
            <v>705485.63</v>
          </cell>
          <cell r="D275">
            <v>118.15</v>
          </cell>
          <cell r="E275">
            <v>240</v>
          </cell>
        </row>
        <row r="276">
          <cell r="A276" t="str">
            <v>6802</v>
          </cell>
          <cell r="B276">
            <v>184000</v>
          </cell>
          <cell r="D276">
            <v>24800</v>
          </cell>
          <cell r="E276">
            <v>325</v>
          </cell>
        </row>
        <row r="277">
          <cell r="A277" t="str">
            <v>6804</v>
          </cell>
          <cell r="B277">
            <v>477792.17</v>
          </cell>
          <cell r="D277">
            <v>3548.4589999999998</v>
          </cell>
          <cell r="E277">
            <v>263</v>
          </cell>
        </row>
        <row r="278">
          <cell r="A278" t="str">
            <v>6805</v>
          </cell>
          <cell r="B278">
            <v>409148.75</v>
          </cell>
          <cell r="D278">
            <v>1177.4079999999999</v>
          </cell>
          <cell r="E278">
            <v>273</v>
          </cell>
        </row>
        <row r="279">
          <cell r="A279" t="str">
            <v>6807</v>
          </cell>
          <cell r="B279">
            <v>108194.7</v>
          </cell>
          <cell r="D279">
            <v>321.58</v>
          </cell>
          <cell r="E279">
            <v>356</v>
          </cell>
        </row>
        <row r="280">
          <cell r="A280" t="str">
            <v>6808</v>
          </cell>
          <cell r="B280">
            <v>417056.64</v>
          </cell>
          <cell r="D280">
            <v>42624</v>
          </cell>
          <cell r="E280">
            <v>272</v>
          </cell>
        </row>
        <row r="281">
          <cell r="A281" t="str">
            <v>6809</v>
          </cell>
          <cell r="B281">
            <v>8270882.5</v>
          </cell>
          <cell r="D281">
            <v>1214286.5</v>
          </cell>
          <cell r="E281">
            <v>70</v>
          </cell>
        </row>
        <row r="282">
          <cell r="A282" t="str">
            <v>6810</v>
          </cell>
          <cell r="B282">
            <v>31754536.600000001</v>
          </cell>
          <cell r="D282">
            <v>6218042.3499999996</v>
          </cell>
          <cell r="E282">
            <v>28</v>
          </cell>
        </row>
        <row r="283">
          <cell r="A283" t="str">
            <v>6811</v>
          </cell>
          <cell r="B283">
            <v>64799164.57</v>
          </cell>
          <cell r="D283">
            <v>7864838.3800000008</v>
          </cell>
          <cell r="E283">
            <v>17</v>
          </cell>
        </row>
        <row r="284">
          <cell r="A284" t="str">
            <v>6812</v>
          </cell>
          <cell r="B284">
            <v>161939.49</v>
          </cell>
          <cell r="D284">
            <v>1020.231</v>
          </cell>
          <cell r="E284">
            <v>331</v>
          </cell>
        </row>
        <row r="285">
          <cell r="A285" t="str">
            <v>6813</v>
          </cell>
          <cell r="B285">
            <v>345263.75</v>
          </cell>
          <cell r="D285">
            <v>2105.56</v>
          </cell>
          <cell r="E285">
            <v>284</v>
          </cell>
        </row>
        <row r="286">
          <cell r="A286" t="str">
            <v>6901</v>
          </cell>
          <cell r="B286">
            <v>3079263.88</v>
          </cell>
          <cell r="D286">
            <v>345261.55</v>
          </cell>
          <cell r="E286">
            <v>126</v>
          </cell>
        </row>
        <row r="287">
          <cell r="A287" t="str">
            <v>6905</v>
          </cell>
          <cell r="B287">
            <v>750442.77</v>
          </cell>
          <cell r="D287">
            <v>40720.959999999999</v>
          </cell>
          <cell r="E287">
            <v>233</v>
          </cell>
        </row>
        <row r="288">
          <cell r="A288" t="str">
            <v>6907</v>
          </cell>
          <cell r="B288">
            <v>31688646.040000003</v>
          </cell>
          <cell r="D288">
            <v>3696140.42</v>
          </cell>
          <cell r="E288">
            <v>29</v>
          </cell>
        </row>
        <row r="289">
          <cell r="A289" t="str">
            <v>6909</v>
          </cell>
          <cell r="B289">
            <v>2556700</v>
          </cell>
          <cell r="D289">
            <v>333624.76</v>
          </cell>
          <cell r="E289">
            <v>143</v>
          </cell>
        </row>
        <row r="290">
          <cell r="A290" t="str">
            <v>6910</v>
          </cell>
          <cell r="B290">
            <v>5465889.04</v>
          </cell>
          <cell r="D290">
            <v>112847.13</v>
          </cell>
          <cell r="E290">
            <v>86</v>
          </cell>
        </row>
        <row r="291">
          <cell r="A291" t="str">
            <v>6911</v>
          </cell>
          <cell r="B291">
            <v>10491.68</v>
          </cell>
          <cell r="D291">
            <v>182.39</v>
          </cell>
          <cell r="E291">
            <v>466</v>
          </cell>
        </row>
        <row r="292">
          <cell r="A292" t="str">
            <v>6912</v>
          </cell>
          <cell r="B292">
            <v>6649.38</v>
          </cell>
          <cell r="D292">
            <v>251.85</v>
          </cell>
          <cell r="E292">
            <v>477</v>
          </cell>
        </row>
        <row r="293">
          <cell r="A293" t="str">
            <v>6914</v>
          </cell>
          <cell r="B293">
            <v>38338.800000000003</v>
          </cell>
          <cell r="D293">
            <v>58.66</v>
          </cell>
          <cell r="E293">
            <v>411</v>
          </cell>
        </row>
        <row r="294">
          <cell r="A294" t="str">
            <v>7003</v>
          </cell>
          <cell r="B294">
            <v>784.08</v>
          </cell>
          <cell r="D294">
            <v>118.8</v>
          </cell>
          <cell r="E294">
            <v>514</v>
          </cell>
        </row>
        <row r="295">
          <cell r="A295" t="str">
            <v>7005</v>
          </cell>
          <cell r="B295">
            <v>3346388.48</v>
          </cell>
          <cell r="D295">
            <v>256969.76299999998</v>
          </cell>
          <cell r="E295">
            <v>120</v>
          </cell>
        </row>
        <row r="296">
          <cell r="A296" t="str">
            <v>7007</v>
          </cell>
          <cell r="B296">
            <v>122779.55</v>
          </cell>
          <cell r="D296">
            <v>2837.2550000000001</v>
          </cell>
          <cell r="E296">
            <v>348</v>
          </cell>
        </row>
        <row r="297">
          <cell r="A297" t="str">
            <v>7009</v>
          </cell>
          <cell r="B297">
            <v>239887.13</v>
          </cell>
          <cell r="D297">
            <v>1351.655</v>
          </cell>
          <cell r="E297">
            <v>308</v>
          </cell>
        </row>
        <row r="298">
          <cell r="A298" t="str">
            <v>7010</v>
          </cell>
          <cell r="B298">
            <v>5811464.9100000001</v>
          </cell>
          <cell r="D298">
            <v>256141.9</v>
          </cell>
          <cell r="E298">
            <v>83</v>
          </cell>
        </row>
        <row r="299">
          <cell r="A299" t="str">
            <v>7013</v>
          </cell>
          <cell r="B299">
            <v>70828.799999999988</v>
          </cell>
          <cell r="D299">
            <v>747.99</v>
          </cell>
          <cell r="E299">
            <v>374</v>
          </cell>
        </row>
        <row r="300">
          <cell r="A300" t="str">
            <v>7015</v>
          </cell>
          <cell r="B300">
            <v>2577224</v>
          </cell>
          <cell r="D300">
            <v>135496</v>
          </cell>
          <cell r="E300">
            <v>141</v>
          </cell>
        </row>
        <row r="301">
          <cell r="A301" t="str">
            <v>7016</v>
          </cell>
          <cell r="B301">
            <v>2569562.4</v>
          </cell>
          <cell r="D301">
            <v>135072</v>
          </cell>
          <cell r="E301">
            <v>142</v>
          </cell>
        </row>
        <row r="302">
          <cell r="A302" t="str">
            <v>7019</v>
          </cell>
          <cell r="B302">
            <v>1680237.1900000002</v>
          </cell>
          <cell r="D302">
            <v>10907</v>
          </cell>
          <cell r="E302">
            <v>175</v>
          </cell>
        </row>
        <row r="303">
          <cell r="A303" t="str">
            <v>7020</v>
          </cell>
          <cell r="B303">
            <v>35415</v>
          </cell>
          <cell r="D303">
            <v>1800</v>
          </cell>
          <cell r="E303">
            <v>416</v>
          </cell>
        </row>
        <row r="304">
          <cell r="A304" t="str">
            <v>7204</v>
          </cell>
          <cell r="B304">
            <v>121500</v>
          </cell>
          <cell r="D304">
            <v>24300</v>
          </cell>
          <cell r="E304">
            <v>350</v>
          </cell>
        </row>
        <row r="305">
          <cell r="A305" t="str">
            <v>7207</v>
          </cell>
          <cell r="B305">
            <v>87531</v>
          </cell>
          <cell r="D305">
            <v>2978.6</v>
          </cell>
          <cell r="E305">
            <v>369</v>
          </cell>
        </row>
        <row r="306">
          <cell r="A306" t="str">
            <v>7208</v>
          </cell>
          <cell r="B306">
            <v>8388.3700000000008</v>
          </cell>
          <cell r="D306">
            <v>130</v>
          </cell>
          <cell r="E306">
            <v>472</v>
          </cell>
        </row>
        <row r="307">
          <cell r="A307" t="str">
            <v>7209</v>
          </cell>
          <cell r="B307">
            <v>80</v>
          </cell>
          <cell r="D307">
            <v>0.75</v>
          </cell>
          <cell r="E307">
            <v>526</v>
          </cell>
        </row>
        <row r="308">
          <cell r="A308" t="str">
            <v>7210</v>
          </cell>
          <cell r="B308">
            <v>779132.7300000001</v>
          </cell>
          <cell r="D308">
            <v>21165.119999999999</v>
          </cell>
          <cell r="E308">
            <v>232</v>
          </cell>
        </row>
        <row r="309">
          <cell r="A309" t="str">
            <v>7212</v>
          </cell>
          <cell r="B309">
            <v>48550</v>
          </cell>
          <cell r="D309">
            <v>1410</v>
          </cell>
          <cell r="E309">
            <v>400</v>
          </cell>
        </row>
        <row r="310">
          <cell r="A310" t="str">
            <v>7213</v>
          </cell>
          <cell r="B310">
            <v>2869427.4</v>
          </cell>
          <cell r="D310">
            <v>141348</v>
          </cell>
          <cell r="E310">
            <v>132</v>
          </cell>
        </row>
        <row r="311">
          <cell r="A311" t="str">
            <v>7214</v>
          </cell>
          <cell r="B311">
            <v>16186899.109999999</v>
          </cell>
          <cell r="D311">
            <v>817636.92</v>
          </cell>
          <cell r="E311">
            <v>50</v>
          </cell>
        </row>
        <row r="312">
          <cell r="A312" t="str">
            <v>7215</v>
          </cell>
          <cell r="B312">
            <v>293348.32</v>
          </cell>
          <cell r="D312">
            <v>9348.0400000000009</v>
          </cell>
          <cell r="E312">
            <v>299</v>
          </cell>
        </row>
        <row r="313">
          <cell r="A313" t="str">
            <v>7216</v>
          </cell>
          <cell r="B313">
            <v>6047235.5399999991</v>
          </cell>
          <cell r="D313">
            <v>232286.01</v>
          </cell>
          <cell r="E313">
            <v>81</v>
          </cell>
        </row>
        <row r="314">
          <cell r="A314" t="str">
            <v>7217</v>
          </cell>
          <cell r="B314">
            <v>3038864.25</v>
          </cell>
          <cell r="D314">
            <v>82165.239999999991</v>
          </cell>
          <cell r="E314">
            <v>127</v>
          </cell>
        </row>
        <row r="315">
          <cell r="A315" t="str">
            <v>7219</v>
          </cell>
          <cell r="B315">
            <v>2354</v>
          </cell>
          <cell r="D315">
            <v>20.167000000000002</v>
          </cell>
          <cell r="E315">
            <v>496</v>
          </cell>
        </row>
        <row r="316">
          <cell r="A316" t="str">
            <v>7220</v>
          </cell>
          <cell r="B316">
            <v>26178.75</v>
          </cell>
          <cell r="D316">
            <v>213.9</v>
          </cell>
          <cell r="E316">
            <v>428</v>
          </cell>
        </row>
        <row r="317">
          <cell r="A317" t="str">
            <v>7222</v>
          </cell>
          <cell r="B317">
            <v>297962</v>
          </cell>
          <cell r="D317">
            <v>866</v>
          </cell>
          <cell r="E317">
            <v>295</v>
          </cell>
        </row>
        <row r="318">
          <cell r="A318" t="str">
            <v>7225</v>
          </cell>
          <cell r="B318">
            <v>5373651.3600000003</v>
          </cell>
          <cell r="D318">
            <v>120214</v>
          </cell>
          <cell r="E318">
            <v>87</v>
          </cell>
        </row>
        <row r="319">
          <cell r="A319" t="str">
            <v>7228</v>
          </cell>
          <cell r="B319">
            <v>20399</v>
          </cell>
          <cell r="D319">
            <v>83.828999999999994</v>
          </cell>
          <cell r="E319">
            <v>439</v>
          </cell>
        </row>
        <row r="320">
          <cell r="A320" t="str">
            <v>7229</v>
          </cell>
          <cell r="B320">
            <v>109839.6</v>
          </cell>
          <cell r="D320">
            <v>4000</v>
          </cell>
          <cell r="E320">
            <v>354</v>
          </cell>
        </row>
        <row r="321">
          <cell r="A321" t="str">
            <v>7301</v>
          </cell>
          <cell r="B321">
            <v>7883.82</v>
          </cell>
          <cell r="D321">
            <v>280</v>
          </cell>
          <cell r="E321">
            <v>474</v>
          </cell>
        </row>
        <row r="322">
          <cell r="A322" t="str">
            <v>7302</v>
          </cell>
          <cell r="B322">
            <v>128929.3</v>
          </cell>
          <cell r="D322">
            <v>1825.3019999999999</v>
          </cell>
          <cell r="E322">
            <v>341</v>
          </cell>
        </row>
        <row r="323">
          <cell r="A323" t="str">
            <v>7303</v>
          </cell>
          <cell r="B323">
            <v>910728</v>
          </cell>
          <cell r="D323">
            <v>9485.19</v>
          </cell>
          <cell r="E323">
            <v>223</v>
          </cell>
        </row>
        <row r="324">
          <cell r="A324" t="str">
            <v>7304</v>
          </cell>
          <cell r="B324">
            <v>1112222.6499999999</v>
          </cell>
          <cell r="D324">
            <v>10095.657999999999</v>
          </cell>
          <cell r="E324">
            <v>210</v>
          </cell>
        </row>
        <row r="325">
          <cell r="A325" t="str">
            <v>7305</v>
          </cell>
          <cell r="B325">
            <v>943080.84000000008</v>
          </cell>
          <cell r="D325">
            <v>5620</v>
          </cell>
          <cell r="E325">
            <v>221</v>
          </cell>
        </row>
        <row r="326">
          <cell r="A326" t="str">
            <v>7306</v>
          </cell>
          <cell r="B326">
            <v>2425059.0499999998</v>
          </cell>
          <cell r="D326">
            <v>86671.5</v>
          </cell>
          <cell r="E326">
            <v>145</v>
          </cell>
        </row>
        <row r="327">
          <cell r="A327" t="str">
            <v>7307</v>
          </cell>
          <cell r="B327">
            <v>135502.28</v>
          </cell>
          <cell r="D327">
            <v>629.62099999999998</v>
          </cell>
          <cell r="E327">
            <v>338</v>
          </cell>
        </row>
        <row r="328">
          <cell r="A328" t="str">
            <v>7308</v>
          </cell>
          <cell r="B328">
            <v>12706654.93</v>
          </cell>
          <cell r="D328">
            <v>293087.45</v>
          </cell>
          <cell r="E328">
            <v>57</v>
          </cell>
        </row>
        <row r="329">
          <cell r="A329" t="str">
            <v>7309</v>
          </cell>
          <cell r="B329">
            <v>347952</v>
          </cell>
          <cell r="D329">
            <v>7500</v>
          </cell>
          <cell r="E329">
            <v>282</v>
          </cell>
        </row>
        <row r="330">
          <cell r="A330" t="str">
            <v>7310</v>
          </cell>
          <cell r="B330">
            <v>448013.13</v>
          </cell>
          <cell r="D330">
            <v>3680.9749999999999</v>
          </cell>
          <cell r="E330">
            <v>270</v>
          </cell>
        </row>
        <row r="331">
          <cell r="A331" t="str">
            <v>7311</v>
          </cell>
          <cell r="B331">
            <v>3215394.7</v>
          </cell>
          <cell r="D331">
            <v>26065</v>
          </cell>
          <cell r="E331">
            <v>124</v>
          </cell>
        </row>
        <row r="332">
          <cell r="A332" t="str">
            <v>7312</v>
          </cell>
          <cell r="B332">
            <v>1401897.45</v>
          </cell>
          <cell r="D332">
            <v>38048.6</v>
          </cell>
          <cell r="E332">
            <v>193</v>
          </cell>
        </row>
        <row r="333">
          <cell r="A333" t="str">
            <v>7313</v>
          </cell>
          <cell r="B333">
            <v>3432775.5</v>
          </cell>
          <cell r="D333">
            <v>97046.3</v>
          </cell>
          <cell r="E333">
            <v>117</v>
          </cell>
        </row>
        <row r="334">
          <cell r="A334" t="str">
            <v>7314</v>
          </cell>
          <cell r="B334">
            <v>4259259.8099999996</v>
          </cell>
          <cell r="D334">
            <v>158113.35</v>
          </cell>
          <cell r="E334">
            <v>106</v>
          </cell>
        </row>
        <row r="335">
          <cell r="A335" t="str">
            <v>7315</v>
          </cell>
          <cell r="B335">
            <v>1893775.5799999998</v>
          </cell>
          <cell r="D335">
            <v>16151.273999999999</v>
          </cell>
          <cell r="E335">
            <v>164</v>
          </cell>
        </row>
        <row r="336">
          <cell r="A336" t="str">
            <v>7317</v>
          </cell>
          <cell r="B336">
            <v>738866.66</v>
          </cell>
          <cell r="D336">
            <v>20412.599999999999</v>
          </cell>
          <cell r="E336">
            <v>235</v>
          </cell>
        </row>
        <row r="337">
          <cell r="A337" t="str">
            <v>7318</v>
          </cell>
          <cell r="B337">
            <v>2702027.13</v>
          </cell>
          <cell r="D337">
            <v>26065.57</v>
          </cell>
          <cell r="E337">
            <v>137</v>
          </cell>
        </row>
        <row r="338">
          <cell r="A338" t="str">
            <v>7319</v>
          </cell>
          <cell r="B338">
            <v>3222.64</v>
          </cell>
          <cell r="D338">
            <v>328.16</v>
          </cell>
          <cell r="E338">
            <v>490</v>
          </cell>
        </row>
        <row r="339">
          <cell r="A339" t="str">
            <v>7320</v>
          </cell>
          <cell r="B339">
            <v>106579.54</v>
          </cell>
          <cell r="D339">
            <v>451.28399999999999</v>
          </cell>
          <cell r="E339">
            <v>358</v>
          </cell>
        </row>
        <row r="340">
          <cell r="A340" t="str">
            <v>7321</v>
          </cell>
          <cell r="B340">
            <v>650599.75</v>
          </cell>
          <cell r="D340">
            <v>3201.518</v>
          </cell>
          <cell r="E340">
            <v>243</v>
          </cell>
        </row>
        <row r="341">
          <cell r="A341" t="str">
            <v>7323</v>
          </cell>
          <cell r="B341">
            <v>677764.56</v>
          </cell>
          <cell r="D341">
            <v>3546.7620000000002</v>
          </cell>
          <cell r="E341">
            <v>241</v>
          </cell>
        </row>
        <row r="342">
          <cell r="A342" t="str">
            <v>7324</v>
          </cell>
          <cell r="B342">
            <v>1525593.0300000003</v>
          </cell>
          <cell r="D342">
            <v>49109.75</v>
          </cell>
          <cell r="E342">
            <v>185</v>
          </cell>
        </row>
        <row r="343">
          <cell r="A343" t="str">
            <v>7325</v>
          </cell>
          <cell r="B343">
            <v>1431872.92</v>
          </cell>
          <cell r="D343">
            <v>22746.308000000001</v>
          </cell>
          <cell r="E343">
            <v>192</v>
          </cell>
        </row>
        <row r="344">
          <cell r="A344" t="str">
            <v>7326</v>
          </cell>
          <cell r="B344">
            <v>2810838.06</v>
          </cell>
          <cell r="D344">
            <v>47893.862000000001</v>
          </cell>
          <cell r="E344">
            <v>134</v>
          </cell>
        </row>
        <row r="345">
          <cell r="A345" t="str">
            <v>7407</v>
          </cell>
          <cell r="B345">
            <v>9906.07</v>
          </cell>
          <cell r="D345">
            <v>20.239999999999998</v>
          </cell>
          <cell r="E345">
            <v>467</v>
          </cell>
        </row>
        <row r="346">
          <cell r="A346" t="str">
            <v>7409</v>
          </cell>
          <cell r="B346">
            <v>353.76</v>
          </cell>
          <cell r="D346">
            <v>3</v>
          </cell>
          <cell r="E346">
            <v>522</v>
          </cell>
        </row>
        <row r="347">
          <cell r="A347" t="str">
            <v>7411</v>
          </cell>
          <cell r="B347">
            <v>291975</v>
          </cell>
          <cell r="D347">
            <v>887</v>
          </cell>
          <cell r="E347">
            <v>300</v>
          </cell>
        </row>
        <row r="348">
          <cell r="A348" t="str">
            <v>7412</v>
          </cell>
          <cell r="B348">
            <v>16668.740000000002</v>
          </cell>
          <cell r="D348">
            <v>41.33</v>
          </cell>
          <cell r="E348">
            <v>447</v>
          </cell>
        </row>
        <row r="349">
          <cell r="A349" t="str">
            <v>7415</v>
          </cell>
          <cell r="B349">
            <v>3711</v>
          </cell>
          <cell r="D349">
            <v>17.036000000000001</v>
          </cell>
          <cell r="E349">
            <v>484</v>
          </cell>
        </row>
        <row r="350">
          <cell r="A350" t="str">
            <v>7418</v>
          </cell>
          <cell r="B350">
            <v>309476.25</v>
          </cell>
          <cell r="D350">
            <v>2415.09</v>
          </cell>
          <cell r="E350">
            <v>290</v>
          </cell>
        </row>
        <row r="351">
          <cell r="A351" t="str">
            <v>7419</v>
          </cell>
          <cell r="B351">
            <v>1229.9000000000001</v>
          </cell>
          <cell r="D351">
            <v>1.92</v>
          </cell>
          <cell r="E351">
            <v>508</v>
          </cell>
        </row>
        <row r="352">
          <cell r="A352" t="str">
            <v>7604</v>
          </cell>
          <cell r="B352">
            <v>1093344.8400000001</v>
          </cell>
          <cell r="D352">
            <v>4059.06</v>
          </cell>
          <cell r="E352">
            <v>211</v>
          </cell>
        </row>
        <row r="353">
          <cell r="A353" t="str">
            <v>7606</v>
          </cell>
          <cell r="B353">
            <v>374965.25</v>
          </cell>
          <cell r="D353">
            <v>3208.2799999999997</v>
          </cell>
          <cell r="E353">
            <v>279</v>
          </cell>
        </row>
        <row r="354">
          <cell r="A354" t="str">
            <v>7607</v>
          </cell>
          <cell r="B354">
            <v>214602.83</v>
          </cell>
          <cell r="D354">
            <v>1149.6300000000001</v>
          </cell>
          <cell r="E354">
            <v>312</v>
          </cell>
        </row>
        <row r="355">
          <cell r="A355" t="str">
            <v>7609</v>
          </cell>
          <cell r="B355">
            <v>1510931</v>
          </cell>
          <cell r="D355">
            <v>9830.34</v>
          </cell>
          <cell r="E355">
            <v>186</v>
          </cell>
        </row>
        <row r="356">
          <cell r="A356" t="str">
            <v>7610</v>
          </cell>
          <cell r="B356">
            <v>1128633.25</v>
          </cell>
          <cell r="D356">
            <v>11887.7</v>
          </cell>
          <cell r="E356">
            <v>208</v>
          </cell>
        </row>
        <row r="357">
          <cell r="A357" t="str">
            <v>7615</v>
          </cell>
          <cell r="B357">
            <v>2040412.17</v>
          </cell>
          <cell r="D357">
            <v>9485.7300000000014</v>
          </cell>
          <cell r="E357">
            <v>158</v>
          </cell>
        </row>
        <row r="358">
          <cell r="A358" t="str">
            <v>7616</v>
          </cell>
          <cell r="B358">
            <v>128456.88</v>
          </cell>
          <cell r="D358">
            <v>308.45999999999998</v>
          </cell>
          <cell r="E358">
            <v>342</v>
          </cell>
        </row>
        <row r="359">
          <cell r="A359" t="str">
            <v>7904</v>
          </cell>
          <cell r="B359">
            <v>2425</v>
          </cell>
          <cell r="D359">
            <v>100</v>
          </cell>
          <cell r="E359">
            <v>495</v>
          </cell>
        </row>
        <row r="360">
          <cell r="A360" t="str">
            <v>7905</v>
          </cell>
          <cell r="B360">
            <v>1465003.09</v>
          </cell>
          <cell r="D360">
            <v>35696.800000000003</v>
          </cell>
          <cell r="E360">
            <v>190</v>
          </cell>
        </row>
        <row r="361">
          <cell r="A361" t="str">
            <v>7907</v>
          </cell>
          <cell r="B361">
            <v>1279956.83</v>
          </cell>
          <cell r="D361">
            <v>10348</v>
          </cell>
          <cell r="E361">
            <v>198</v>
          </cell>
        </row>
        <row r="362">
          <cell r="A362" t="str">
            <v>8102</v>
          </cell>
          <cell r="B362">
            <v>250936.25</v>
          </cell>
          <cell r="D362">
            <v>6938.6</v>
          </cell>
          <cell r="E362">
            <v>304</v>
          </cell>
        </row>
        <row r="363">
          <cell r="A363" t="str">
            <v>8201</v>
          </cell>
          <cell r="B363">
            <v>197929.78</v>
          </cell>
          <cell r="D363">
            <v>1485.39</v>
          </cell>
          <cell r="E363">
            <v>318</v>
          </cell>
        </row>
        <row r="364">
          <cell r="A364" t="str">
            <v>8202</v>
          </cell>
          <cell r="B364">
            <v>611956.92999999993</v>
          </cell>
          <cell r="D364">
            <v>3493.4249999999997</v>
          </cell>
          <cell r="E364">
            <v>249</v>
          </cell>
        </row>
        <row r="365">
          <cell r="A365" t="str">
            <v>8203</v>
          </cell>
          <cell r="B365">
            <v>72541.040000000008</v>
          </cell>
          <cell r="D365">
            <v>1046.586</v>
          </cell>
          <cell r="E365">
            <v>373</v>
          </cell>
        </row>
        <row r="366">
          <cell r="A366" t="str">
            <v>8204</v>
          </cell>
          <cell r="B366">
            <v>203571.95</v>
          </cell>
          <cell r="D366">
            <v>112.33799999999999</v>
          </cell>
          <cell r="E366">
            <v>315</v>
          </cell>
        </row>
        <row r="367">
          <cell r="A367" t="str">
            <v>8205</v>
          </cell>
          <cell r="B367">
            <v>3733284.0999999996</v>
          </cell>
          <cell r="D367">
            <v>15149.589</v>
          </cell>
          <cell r="E367">
            <v>112</v>
          </cell>
        </row>
        <row r="368">
          <cell r="A368" t="str">
            <v>8206</v>
          </cell>
          <cell r="B368">
            <v>31683.51</v>
          </cell>
          <cell r="D368">
            <v>91</v>
          </cell>
          <cell r="E368">
            <v>422</v>
          </cell>
        </row>
        <row r="369">
          <cell r="A369" t="str">
            <v>8207</v>
          </cell>
          <cell r="B369">
            <v>420505.12</v>
          </cell>
          <cell r="D369">
            <v>632.17499999999995</v>
          </cell>
          <cell r="E369">
            <v>271</v>
          </cell>
        </row>
        <row r="370">
          <cell r="A370" t="str">
            <v>8208</v>
          </cell>
          <cell r="B370">
            <v>1205521.01</v>
          </cell>
          <cell r="D370">
            <v>6261.94</v>
          </cell>
          <cell r="E370">
            <v>204</v>
          </cell>
        </row>
        <row r="371">
          <cell r="A371" t="str">
            <v>8211</v>
          </cell>
          <cell r="B371">
            <v>44781.5</v>
          </cell>
          <cell r="D371">
            <v>31.164999999999999</v>
          </cell>
          <cell r="E371">
            <v>403</v>
          </cell>
        </row>
        <row r="372">
          <cell r="A372" t="str">
            <v>8212</v>
          </cell>
          <cell r="B372">
            <v>89358.25</v>
          </cell>
          <cell r="D372">
            <v>207.62</v>
          </cell>
          <cell r="E372">
            <v>365</v>
          </cell>
        </row>
        <row r="373">
          <cell r="A373" t="str">
            <v>8213</v>
          </cell>
          <cell r="B373">
            <v>22850</v>
          </cell>
          <cell r="D373">
            <v>208.3</v>
          </cell>
          <cell r="E373">
            <v>433</v>
          </cell>
        </row>
        <row r="374">
          <cell r="A374" t="str">
            <v>8214</v>
          </cell>
          <cell r="B374">
            <v>66039.23</v>
          </cell>
          <cell r="D374">
            <v>191.98</v>
          </cell>
          <cell r="E374">
            <v>381</v>
          </cell>
        </row>
        <row r="375">
          <cell r="A375" t="str">
            <v>8215</v>
          </cell>
          <cell r="B375">
            <v>330643.42</v>
          </cell>
          <cell r="D375">
            <v>1875.62</v>
          </cell>
          <cell r="E375">
            <v>287</v>
          </cell>
        </row>
        <row r="376">
          <cell r="A376" t="str">
            <v>8301</v>
          </cell>
          <cell r="B376">
            <v>374113.26</v>
          </cell>
          <cell r="D376">
            <v>1322.2939999999999</v>
          </cell>
          <cell r="E376">
            <v>280</v>
          </cell>
        </row>
        <row r="377">
          <cell r="A377" t="str">
            <v>8302</v>
          </cell>
          <cell r="B377">
            <v>2315687.3400000003</v>
          </cell>
          <cell r="D377">
            <v>23655.995000000003</v>
          </cell>
          <cell r="E377">
            <v>147</v>
          </cell>
        </row>
        <row r="378">
          <cell r="A378" t="str">
            <v>8303</v>
          </cell>
          <cell r="B378">
            <v>3571630.4</v>
          </cell>
          <cell r="D378">
            <v>28342</v>
          </cell>
          <cell r="E378">
            <v>116</v>
          </cell>
        </row>
        <row r="379">
          <cell r="A379" t="str">
            <v>8304</v>
          </cell>
          <cell r="B379">
            <v>197086.75</v>
          </cell>
          <cell r="D379">
            <v>1645.3</v>
          </cell>
          <cell r="E379">
            <v>319</v>
          </cell>
        </row>
        <row r="380">
          <cell r="A380" t="str">
            <v>8305</v>
          </cell>
          <cell r="B380">
            <v>218729.64</v>
          </cell>
          <cell r="D380">
            <v>2538.69</v>
          </cell>
          <cell r="E380">
            <v>310</v>
          </cell>
        </row>
        <row r="381">
          <cell r="A381" t="str">
            <v>8306</v>
          </cell>
          <cell r="B381">
            <v>3532</v>
          </cell>
          <cell r="D381">
            <v>29.2</v>
          </cell>
          <cell r="E381">
            <v>487</v>
          </cell>
        </row>
        <row r="382">
          <cell r="A382" t="str">
            <v>8307</v>
          </cell>
          <cell r="B382">
            <v>19434</v>
          </cell>
          <cell r="D382">
            <v>77.5</v>
          </cell>
          <cell r="E382">
            <v>442</v>
          </cell>
        </row>
        <row r="383">
          <cell r="A383" t="str">
            <v>8308</v>
          </cell>
          <cell r="B383">
            <v>1540.2</v>
          </cell>
          <cell r="D383">
            <v>13.74</v>
          </cell>
          <cell r="E383">
            <v>503</v>
          </cell>
        </row>
        <row r="384">
          <cell r="A384" t="str">
            <v>8309</v>
          </cell>
          <cell r="B384">
            <v>657280.88</v>
          </cell>
          <cell r="D384">
            <v>7703.62</v>
          </cell>
          <cell r="E384">
            <v>242</v>
          </cell>
        </row>
        <row r="385">
          <cell r="A385" t="str">
            <v>8310</v>
          </cell>
          <cell r="B385">
            <v>6865.67</v>
          </cell>
          <cell r="D385">
            <v>7.2729999999999997</v>
          </cell>
          <cell r="E385">
            <v>475</v>
          </cell>
        </row>
        <row r="386">
          <cell r="A386" t="str">
            <v>8311</v>
          </cell>
          <cell r="B386">
            <v>2725049.42</v>
          </cell>
          <cell r="D386">
            <v>42988.03</v>
          </cell>
          <cell r="E386">
            <v>136</v>
          </cell>
        </row>
        <row r="387">
          <cell r="A387" t="str">
            <v>8407</v>
          </cell>
          <cell r="B387">
            <v>1626340</v>
          </cell>
          <cell r="D387">
            <v>4710</v>
          </cell>
          <cell r="E387">
            <v>177</v>
          </cell>
        </row>
        <row r="388">
          <cell r="A388" t="str">
            <v>8408</v>
          </cell>
          <cell r="B388">
            <v>47162314.200000003</v>
          </cell>
          <cell r="D388">
            <v>136692</v>
          </cell>
          <cell r="E388">
            <v>20</v>
          </cell>
        </row>
        <row r="389">
          <cell r="A389" t="str">
            <v>8409</v>
          </cell>
          <cell r="B389">
            <v>1248509.47</v>
          </cell>
          <cell r="D389">
            <v>2696.9289999999996</v>
          </cell>
          <cell r="E389">
            <v>202</v>
          </cell>
        </row>
        <row r="390">
          <cell r="A390" t="str">
            <v>8412</v>
          </cell>
          <cell r="B390">
            <v>66341.63</v>
          </cell>
          <cell r="D390">
            <v>45.518000000000001</v>
          </cell>
          <cell r="E390">
            <v>379</v>
          </cell>
        </row>
        <row r="391">
          <cell r="A391" t="str">
            <v>8413</v>
          </cell>
          <cell r="B391">
            <v>4229364.1300000008</v>
          </cell>
          <cell r="D391">
            <v>20048.367000000002</v>
          </cell>
          <cell r="E391">
            <v>107</v>
          </cell>
        </row>
        <row r="392">
          <cell r="A392" t="str">
            <v>8414</v>
          </cell>
          <cell r="B392">
            <v>8599139.209999999</v>
          </cell>
          <cell r="D392">
            <v>43311.91599999999</v>
          </cell>
          <cell r="E392">
            <v>68</v>
          </cell>
        </row>
        <row r="393">
          <cell r="A393" t="str">
            <v>8415</v>
          </cell>
          <cell r="B393">
            <v>1569719.96</v>
          </cell>
          <cell r="D393">
            <v>1809.1</v>
          </cell>
          <cell r="E393">
            <v>182</v>
          </cell>
        </row>
        <row r="394">
          <cell r="A394" t="str">
            <v>8417</v>
          </cell>
          <cell r="B394">
            <v>12223.5</v>
          </cell>
          <cell r="D394">
            <v>45.3</v>
          </cell>
          <cell r="E394">
            <v>458</v>
          </cell>
        </row>
        <row r="395">
          <cell r="A395" t="str">
            <v>8418</v>
          </cell>
          <cell r="B395">
            <v>18165386.73</v>
          </cell>
          <cell r="D395">
            <v>154310.64000000001</v>
          </cell>
          <cell r="E395">
            <v>43</v>
          </cell>
        </row>
        <row r="396">
          <cell r="A396" t="str">
            <v>8419</v>
          </cell>
          <cell r="B396">
            <v>976358.81</v>
          </cell>
          <cell r="D396">
            <v>2171.2599999999998</v>
          </cell>
          <cell r="E396">
            <v>217</v>
          </cell>
        </row>
        <row r="397">
          <cell r="A397" t="str">
            <v>8420</v>
          </cell>
          <cell r="B397">
            <v>40744</v>
          </cell>
          <cell r="D397">
            <v>234.81</v>
          </cell>
          <cell r="E397">
            <v>408</v>
          </cell>
        </row>
        <row r="398">
          <cell r="A398" t="str">
            <v>8421</v>
          </cell>
          <cell r="B398">
            <v>5081056.169999999</v>
          </cell>
          <cell r="D398">
            <v>14242.951999999999</v>
          </cell>
          <cell r="E398">
            <v>90</v>
          </cell>
        </row>
        <row r="399">
          <cell r="A399" t="str">
            <v>8422</v>
          </cell>
          <cell r="B399">
            <v>10821.5</v>
          </cell>
          <cell r="D399">
            <v>60</v>
          </cell>
          <cell r="E399">
            <v>464</v>
          </cell>
        </row>
        <row r="400">
          <cell r="A400" t="str">
            <v>8423</v>
          </cell>
          <cell r="B400">
            <v>1191760</v>
          </cell>
          <cell r="D400">
            <v>23279.38</v>
          </cell>
          <cell r="E400">
            <v>205</v>
          </cell>
        </row>
        <row r="401">
          <cell r="A401" t="str">
            <v>8424</v>
          </cell>
          <cell r="B401">
            <v>7235799.9299999997</v>
          </cell>
          <cell r="D401">
            <v>14401.225000000002</v>
          </cell>
          <cell r="E401">
            <v>73</v>
          </cell>
        </row>
        <row r="402">
          <cell r="A402" t="str">
            <v>8425</v>
          </cell>
          <cell r="B402">
            <v>450582.33999999997</v>
          </cell>
          <cell r="D402">
            <v>1951.4080000000001</v>
          </cell>
          <cell r="E402">
            <v>269</v>
          </cell>
        </row>
        <row r="403">
          <cell r="A403" t="str">
            <v>8426</v>
          </cell>
          <cell r="B403">
            <v>132000</v>
          </cell>
          <cell r="D403">
            <v>2000</v>
          </cell>
          <cell r="E403">
            <v>340</v>
          </cell>
        </row>
        <row r="404">
          <cell r="A404" t="str">
            <v>8427</v>
          </cell>
          <cell r="B404">
            <v>1401028.75</v>
          </cell>
          <cell r="D404">
            <v>17400</v>
          </cell>
          <cell r="E404">
            <v>194</v>
          </cell>
        </row>
        <row r="405">
          <cell r="A405" t="str">
            <v>8428</v>
          </cell>
          <cell r="B405">
            <v>295445.48</v>
          </cell>
          <cell r="D405">
            <v>24403</v>
          </cell>
          <cell r="E405">
            <v>298</v>
          </cell>
        </row>
        <row r="406">
          <cell r="A406" t="str">
            <v>8429</v>
          </cell>
          <cell r="B406">
            <v>17111633</v>
          </cell>
          <cell r="D406">
            <v>317760</v>
          </cell>
          <cell r="E406">
            <v>45</v>
          </cell>
        </row>
        <row r="407">
          <cell r="A407" t="str">
            <v>8430</v>
          </cell>
          <cell r="B407">
            <v>50000</v>
          </cell>
          <cell r="D407">
            <v>650</v>
          </cell>
          <cell r="E407">
            <v>397</v>
          </cell>
        </row>
        <row r="408">
          <cell r="A408" t="str">
            <v>8431</v>
          </cell>
          <cell r="B408">
            <v>35631.69</v>
          </cell>
          <cell r="D408">
            <v>113.93</v>
          </cell>
          <cell r="E408">
            <v>413</v>
          </cell>
        </row>
        <row r="409">
          <cell r="A409" t="str">
            <v>8432</v>
          </cell>
          <cell r="B409">
            <v>16077915.439999999</v>
          </cell>
          <cell r="D409">
            <v>176563.11</v>
          </cell>
          <cell r="E409">
            <v>51</v>
          </cell>
        </row>
        <row r="410">
          <cell r="A410" t="str">
            <v>8433</v>
          </cell>
          <cell r="B410">
            <v>20491441.59</v>
          </cell>
          <cell r="D410">
            <v>89722.734000000011</v>
          </cell>
          <cell r="E410">
            <v>42</v>
          </cell>
        </row>
        <row r="411">
          <cell r="A411" t="str">
            <v>8436</v>
          </cell>
          <cell r="B411">
            <v>345618</v>
          </cell>
          <cell r="D411">
            <v>4978</v>
          </cell>
          <cell r="E411">
            <v>283</v>
          </cell>
        </row>
        <row r="412">
          <cell r="A412" t="str">
            <v>8437</v>
          </cell>
          <cell r="B412">
            <v>848489.5</v>
          </cell>
          <cell r="D412">
            <v>15446</v>
          </cell>
          <cell r="E412">
            <v>227</v>
          </cell>
        </row>
        <row r="413">
          <cell r="A413" t="str">
            <v>8438</v>
          </cell>
          <cell r="B413">
            <v>185771.61</v>
          </cell>
          <cell r="D413">
            <v>98.6</v>
          </cell>
          <cell r="E413">
            <v>324</v>
          </cell>
        </row>
        <row r="414">
          <cell r="A414" t="str">
            <v>8441</v>
          </cell>
          <cell r="B414">
            <v>178863.5</v>
          </cell>
          <cell r="D414">
            <v>1539.7</v>
          </cell>
          <cell r="E414">
            <v>327</v>
          </cell>
        </row>
        <row r="415">
          <cell r="A415" t="str">
            <v>8443</v>
          </cell>
          <cell r="B415">
            <v>1400010.15</v>
          </cell>
          <cell r="D415">
            <v>732.06399999999996</v>
          </cell>
          <cell r="E415">
            <v>195</v>
          </cell>
        </row>
        <row r="416">
          <cell r="A416" t="str">
            <v>8450</v>
          </cell>
          <cell r="B416">
            <v>17991012.199999999</v>
          </cell>
          <cell r="D416">
            <v>111400.78</v>
          </cell>
          <cell r="E416">
            <v>44</v>
          </cell>
        </row>
        <row r="417">
          <cell r="A417" t="str">
            <v>8451</v>
          </cell>
          <cell r="B417">
            <v>882463.75</v>
          </cell>
          <cell r="D417">
            <v>5553</v>
          </cell>
          <cell r="E417">
            <v>224</v>
          </cell>
        </row>
        <row r="418">
          <cell r="A418" t="str">
            <v>8452</v>
          </cell>
          <cell r="B418">
            <v>9529.89</v>
          </cell>
          <cell r="D418">
            <v>19.2</v>
          </cell>
          <cell r="E418">
            <v>469</v>
          </cell>
        </row>
        <row r="419">
          <cell r="A419" t="str">
            <v>8456</v>
          </cell>
          <cell r="B419">
            <v>24378.75</v>
          </cell>
          <cell r="D419">
            <v>21.5</v>
          </cell>
          <cell r="E419">
            <v>431</v>
          </cell>
        </row>
        <row r="420">
          <cell r="A420" t="str">
            <v>8457</v>
          </cell>
          <cell r="B420">
            <v>272150</v>
          </cell>
          <cell r="D420">
            <v>2429.83</v>
          </cell>
          <cell r="E420">
            <v>302</v>
          </cell>
        </row>
        <row r="421">
          <cell r="A421" t="str">
            <v>8458</v>
          </cell>
          <cell r="B421">
            <v>120000</v>
          </cell>
          <cell r="D421">
            <v>1900</v>
          </cell>
          <cell r="E421">
            <v>351</v>
          </cell>
        </row>
        <row r="422">
          <cell r="A422" t="str">
            <v>8459</v>
          </cell>
          <cell r="B422">
            <v>13169.720000000001</v>
          </cell>
          <cell r="D422">
            <v>63.47</v>
          </cell>
          <cell r="E422">
            <v>455</v>
          </cell>
        </row>
        <row r="423">
          <cell r="A423" t="str">
            <v>8460</v>
          </cell>
          <cell r="B423">
            <v>179811.66999999998</v>
          </cell>
          <cell r="D423">
            <v>942.86</v>
          </cell>
          <cell r="E423">
            <v>326</v>
          </cell>
        </row>
        <row r="424">
          <cell r="A424" t="str">
            <v>8461</v>
          </cell>
          <cell r="B424">
            <v>1478.64</v>
          </cell>
          <cell r="D424">
            <v>3.36</v>
          </cell>
          <cell r="E424">
            <v>504</v>
          </cell>
        </row>
        <row r="425">
          <cell r="A425" t="str">
            <v>8462</v>
          </cell>
          <cell r="B425">
            <v>731065.81</v>
          </cell>
          <cell r="D425">
            <v>1540</v>
          </cell>
          <cell r="E425">
            <v>236</v>
          </cell>
        </row>
        <row r="426">
          <cell r="A426" t="str">
            <v>8463</v>
          </cell>
          <cell r="B426">
            <v>68000</v>
          </cell>
          <cell r="D426">
            <v>108</v>
          </cell>
          <cell r="E426">
            <v>377</v>
          </cell>
        </row>
        <row r="427">
          <cell r="A427" t="str">
            <v>8464</v>
          </cell>
          <cell r="B427">
            <v>17224</v>
          </cell>
          <cell r="D427">
            <v>29.2</v>
          </cell>
          <cell r="E427">
            <v>446</v>
          </cell>
        </row>
        <row r="428">
          <cell r="A428" t="str">
            <v>8466</v>
          </cell>
          <cell r="B428">
            <v>377538</v>
          </cell>
          <cell r="D428">
            <v>12</v>
          </cell>
          <cell r="E428">
            <v>278</v>
          </cell>
        </row>
        <row r="429">
          <cell r="A429" t="str">
            <v>8467</v>
          </cell>
          <cell r="B429">
            <v>1074322.21</v>
          </cell>
          <cell r="D429">
            <v>2898.9349999999999</v>
          </cell>
          <cell r="E429">
            <v>212</v>
          </cell>
        </row>
        <row r="430">
          <cell r="A430" t="str">
            <v>8468</v>
          </cell>
          <cell r="B430">
            <v>1033545.2</v>
          </cell>
          <cell r="D430">
            <v>1904.84</v>
          </cell>
          <cell r="E430">
            <v>215</v>
          </cell>
        </row>
        <row r="431">
          <cell r="A431" t="str">
            <v>8470</v>
          </cell>
          <cell r="B431">
            <v>107482.16</v>
          </cell>
          <cell r="D431">
            <v>125.23</v>
          </cell>
          <cell r="E431">
            <v>357</v>
          </cell>
        </row>
        <row r="432">
          <cell r="A432" t="str">
            <v>8471</v>
          </cell>
          <cell r="B432">
            <v>6370097.3499999996</v>
          </cell>
          <cell r="D432">
            <v>1809.4840000000002</v>
          </cell>
          <cell r="E432">
            <v>79</v>
          </cell>
        </row>
        <row r="433">
          <cell r="A433" t="str">
            <v>8472</v>
          </cell>
          <cell r="B433">
            <v>525073.75</v>
          </cell>
          <cell r="D433">
            <v>685</v>
          </cell>
          <cell r="E433">
            <v>259</v>
          </cell>
        </row>
        <row r="434">
          <cell r="A434" t="str">
            <v>8473</v>
          </cell>
          <cell r="B434">
            <v>54407</v>
          </cell>
          <cell r="D434">
            <v>95.6</v>
          </cell>
          <cell r="E434">
            <v>393</v>
          </cell>
        </row>
        <row r="435">
          <cell r="A435" t="str">
            <v>8474</v>
          </cell>
          <cell r="B435">
            <v>1598000</v>
          </cell>
          <cell r="D435">
            <v>23400</v>
          </cell>
          <cell r="E435">
            <v>179</v>
          </cell>
        </row>
        <row r="436">
          <cell r="A436" t="str">
            <v>8479</v>
          </cell>
          <cell r="B436">
            <v>2448041.8199999998</v>
          </cell>
          <cell r="D436">
            <v>6265.2729999999992</v>
          </cell>
          <cell r="E436">
            <v>144</v>
          </cell>
        </row>
        <row r="437">
          <cell r="A437" t="str">
            <v>8481</v>
          </cell>
          <cell r="B437">
            <v>3365477.0099999993</v>
          </cell>
          <cell r="D437">
            <v>15471.171999999999</v>
          </cell>
          <cell r="E437">
            <v>119</v>
          </cell>
        </row>
        <row r="438">
          <cell r="A438" t="str">
            <v>8482</v>
          </cell>
          <cell r="B438">
            <v>1785539.95</v>
          </cell>
          <cell r="D438">
            <v>3076.9409999999993</v>
          </cell>
          <cell r="E438">
            <v>173</v>
          </cell>
        </row>
        <row r="439">
          <cell r="A439" t="str">
            <v>8483</v>
          </cell>
          <cell r="B439">
            <v>1848917.0999999999</v>
          </cell>
          <cell r="D439">
            <v>3813.9089999999997</v>
          </cell>
          <cell r="E439">
            <v>167</v>
          </cell>
        </row>
        <row r="440">
          <cell r="A440" t="str">
            <v>8484</v>
          </cell>
          <cell r="B440">
            <v>459115.73000000004</v>
          </cell>
          <cell r="D440">
            <v>170.233</v>
          </cell>
          <cell r="E440">
            <v>266</v>
          </cell>
        </row>
        <row r="441">
          <cell r="A441" t="str">
            <v>8486</v>
          </cell>
          <cell r="B441">
            <v>19762.580000000002</v>
          </cell>
          <cell r="D441">
            <v>65.239999999999995</v>
          </cell>
          <cell r="E441">
            <v>441</v>
          </cell>
        </row>
        <row r="442">
          <cell r="A442" t="str">
            <v>8487</v>
          </cell>
          <cell r="B442">
            <v>715149.16</v>
          </cell>
          <cell r="D442">
            <v>243.255</v>
          </cell>
          <cell r="E442">
            <v>238</v>
          </cell>
        </row>
        <row r="443">
          <cell r="A443" t="str">
            <v>8501</v>
          </cell>
          <cell r="B443">
            <v>812685.44</v>
          </cell>
          <cell r="D443">
            <v>4885.3</v>
          </cell>
          <cell r="E443">
            <v>229</v>
          </cell>
        </row>
        <row r="444">
          <cell r="A444" t="str">
            <v>8502</v>
          </cell>
          <cell r="B444">
            <v>25000</v>
          </cell>
          <cell r="D444">
            <v>150</v>
          </cell>
          <cell r="E444">
            <v>429</v>
          </cell>
        </row>
        <row r="445">
          <cell r="A445" t="str">
            <v>8503</v>
          </cell>
          <cell r="B445">
            <v>126906.5</v>
          </cell>
          <cell r="D445">
            <v>178.5</v>
          </cell>
          <cell r="E445">
            <v>344</v>
          </cell>
        </row>
        <row r="446">
          <cell r="A446" t="str">
            <v>8504</v>
          </cell>
          <cell r="B446">
            <v>1571682.98</v>
          </cell>
          <cell r="D446">
            <v>8858.7120000000014</v>
          </cell>
          <cell r="E446">
            <v>181</v>
          </cell>
        </row>
        <row r="447">
          <cell r="A447" t="str">
            <v>8505</v>
          </cell>
          <cell r="B447">
            <v>715766.80999999994</v>
          </cell>
          <cell r="D447">
            <v>1132.53</v>
          </cell>
          <cell r="E447">
            <v>237</v>
          </cell>
        </row>
        <row r="448">
          <cell r="A448" t="str">
            <v>8506</v>
          </cell>
          <cell r="B448">
            <v>68670</v>
          </cell>
          <cell r="D448">
            <v>283.92599999999999</v>
          </cell>
          <cell r="E448">
            <v>375</v>
          </cell>
        </row>
        <row r="449">
          <cell r="A449" t="str">
            <v>8507</v>
          </cell>
          <cell r="B449">
            <v>65863682.25</v>
          </cell>
          <cell r="D449">
            <v>569535.69999999995</v>
          </cell>
          <cell r="E449">
            <v>16</v>
          </cell>
        </row>
        <row r="450">
          <cell r="A450" t="str">
            <v>8508</v>
          </cell>
          <cell r="B450">
            <v>341854.83</v>
          </cell>
          <cell r="D450">
            <v>1074.26</v>
          </cell>
          <cell r="E450">
            <v>285</v>
          </cell>
        </row>
        <row r="451">
          <cell r="A451" t="str">
            <v>8509</v>
          </cell>
          <cell r="B451">
            <v>523913.12</v>
          </cell>
          <cell r="D451">
            <v>1350.3</v>
          </cell>
          <cell r="E451">
            <v>260</v>
          </cell>
        </row>
        <row r="452">
          <cell r="A452" t="str">
            <v>8510</v>
          </cell>
          <cell r="B452">
            <v>35547</v>
          </cell>
          <cell r="D452">
            <v>48.8</v>
          </cell>
          <cell r="E452">
            <v>415</v>
          </cell>
        </row>
        <row r="453">
          <cell r="A453" t="str">
            <v>8511</v>
          </cell>
          <cell r="B453">
            <v>380701.93</v>
          </cell>
          <cell r="D453">
            <v>216.07499999999999</v>
          </cell>
          <cell r="E453">
            <v>277</v>
          </cell>
        </row>
        <row r="454">
          <cell r="A454" t="str">
            <v>8512</v>
          </cell>
          <cell r="B454">
            <v>161268.32</v>
          </cell>
          <cell r="D454">
            <v>191.17999999999998</v>
          </cell>
          <cell r="E454">
            <v>332</v>
          </cell>
        </row>
        <row r="455">
          <cell r="A455" t="str">
            <v>8513</v>
          </cell>
          <cell r="B455">
            <v>149781.5</v>
          </cell>
          <cell r="D455">
            <v>9.0340000000000007</v>
          </cell>
          <cell r="E455">
            <v>333</v>
          </cell>
        </row>
        <row r="456">
          <cell r="A456" t="str">
            <v>8514</v>
          </cell>
          <cell r="B456">
            <v>17942.63</v>
          </cell>
          <cell r="D456">
            <v>110</v>
          </cell>
          <cell r="E456">
            <v>444</v>
          </cell>
        </row>
        <row r="457">
          <cell r="A457" t="str">
            <v>8515</v>
          </cell>
          <cell r="B457">
            <v>1070431.79</v>
          </cell>
          <cell r="D457">
            <v>927.1400000000001</v>
          </cell>
          <cell r="E457">
            <v>213</v>
          </cell>
        </row>
        <row r="458">
          <cell r="A458" t="str">
            <v>8516</v>
          </cell>
          <cell r="B458">
            <v>7223506.9900000012</v>
          </cell>
          <cell r="D458">
            <v>22018.149999999998</v>
          </cell>
          <cell r="E458">
            <v>74</v>
          </cell>
        </row>
        <row r="459">
          <cell r="A459" t="str">
            <v>8517</v>
          </cell>
          <cell r="B459">
            <v>4355759.5</v>
          </cell>
          <cell r="D459">
            <v>39.6</v>
          </cell>
          <cell r="E459">
            <v>103</v>
          </cell>
        </row>
        <row r="460">
          <cell r="A460" t="str">
            <v>8518</v>
          </cell>
          <cell r="B460">
            <v>590175</v>
          </cell>
          <cell r="D460">
            <v>2526.75</v>
          </cell>
          <cell r="E460">
            <v>253</v>
          </cell>
        </row>
        <row r="461">
          <cell r="A461" t="str">
            <v>8519</v>
          </cell>
          <cell r="B461">
            <v>46533</v>
          </cell>
          <cell r="D461">
            <v>51</v>
          </cell>
          <cell r="E461">
            <v>401</v>
          </cell>
        </row>
        <row r="462">
          <cell r="A462" t="str">
            <v>8522</v>
          </cell>
          <cell r="B462">
            <v>104760</v>
          </cell>
          <cell r="D462">
            <v>50.1</v>
          </cell>
          <cell r="E462">
            <v>359</v>
          </cell>
        </row>
        <row r="463">
          <cell r="A463" t="str">
            <v>8523</v>
          </cell>
          <cell r="B463">
            <v>217218.25</v>
          </cell>
          <cell r="D463">
            <v>433.28999999999996</v>
          </cell>
          <cell r="E463">
            <v>311</v>
          </cell>
        </row>
        <row r="464">
          <cell r="A464" t="str">
            <v>8525</v>
          </cell>
          <cell r="B464">
            <v>124694.75</v>
          </cell>
          <cell r="D464">
            <v>88.59</v>
          </cell>
          <cell r="E464">
            <v>346</v>
          </cell>
        </row>
        <row r="465">
          <cell r="A465" t="str">
            <v>8528</v>
          </cell>
          <cell r="B465">
            <v>2746987.6799999997</v>
          </cell>
          <cell r="D465">
            <v>4848.3599999999997</v>
          </cell>
          <cell r="E465">
            <v>135</v>
          </cell>
        </row>
        <row r="466">
          <cell r="A466" t="str">
            <v>8529</v>
          </cell>
          <cell r="B466">
            <v>0</v>
          </cell>
          <cell r="D466">
            <v>5</v>
          </cell>
          <cell r="E466">
            <v>527</v>
          </cell>
        </row>
        <row r="467">
          <cell r="A467" t="str">
            <v>8530</v>
          </cell>
          <cell r="B467">
            <v>300000</v>
          </cell>
          <cell r="D467">
            <v>85</v>
          </cell>
          <cell r="E467">
            <v>292</v>
          </cell>
        </row>
        <row r="468">
          <cell r="A468" t="str">
            <v>8531</v>
          </cell>
          <cell r="B468">
            <v>1000</v>
          </cell>
          <cell r="D468">
            <v>12.5</v>
          </cell>
          <cell r="E468">
            <v>510</v>
          </cell>
        </row>
        <row r="469">
          <cell r="A469" t="str">
            <v>8533</v>
          </cell>
          <cell r="B469">
            <v>12000</v>
          </cell>
          <cell r="D469">
            <v>1.069</v>
          </cell>
          <cell r="E469">
            <v>460</v>
          </cell>
        </row>
        <row r="470">
          <cell r="A470" t="str">
            <v>8535</v>
          </cell>
          <cell r="B470">
            <v>621932.86999999988</v>
          </cell>
          <cell r="D470">
            <v>926.5</v>
          </cell>
          <cell r="E470">
            <v>248</v>
          </cell>
        </row>
        <row r="471">
          <cell r="A471" t="str">
            <v>8536</v>
          </cell>
          <cell r="B471">
            <v>24145895.690000001</v>
          </cell>
          <cell r="D471">
            <v>22238.919000000002</v>
          </cell>
          <cell r="E471">
            <v>38</v>
          </cell>
        </row>
        <row r="472">
          <cell r="A472" t="str">
            <v>8537</v>
          </cell>
          <cell r="B472">
            <v>16050726.459999999</v>
          </cell>
          <cell r="D472">
            <v>3424.08</v>
          </cell>
          <cell r="E472">
            <v>52</v>
          </cell>
        </row>
        <row r="473">
          <cell r="A473" t="str">
            <v>8538</v>
          </cell>
          <cell r="B473">
            <v>8499.8799999999992</v>
          </cell>
          <cell r="D473">
            <v>18.68</v>
          </cell>
          <cell r="E473">
            <v>471</v>
          </cell>
        </row>
        <row r="474">
          <cell r="A474" t="str">
            <v>8539</v>
          </cell>
          <cell r="B474">
            <v>2352888.0800000005</v>
          </cell>
          <cell r="D474">
            <v>6793.9880000000003</v>
          </cell>
          <cell r="E474">
            <v>146</v>
          </cell>
        </row>
        <row r="475">
          <cell r="A475" t="str">
            <v>8543</v>
          </cell>
          <cell r="B475">
            <v>4558341.5500000007</v>
          </cell>
          <cell r="D475">
            <v>314.86899999999997</v>
          </cell>
          <cell r="E475">
            <v>100</v>
          </cell>
        </row>
        <row r="476">
          <cell r="A476" t="str">
            <v>8544</v>
          </cell>
          <cell r="B476">
            <v>21733159.830000002</v>
          </cell>
          <cell r="D476">
            <v>76136.155000000013</v>
          </cell>
          <cell r="E476">
            <v>41</v>
          </cell>
        </row>
        <row r="477">
          <cell r="A477" t="str">
            <v>8545</v>
          </cell>
          <cell r="B477">
            <v>1174269.24</v>
          </cell>
          <cell r="D477">
            <v>6015.2</v>
          </cell>
          <cell r="E477">
            <v>206</v>
          </cell>
        </row>
        <row r="478">
          <cell r="A478" t="str">
            <v>8547</v>
          </cell>
          <cell r="B478">
            <v>316127.2</v>
          </cell>
          <cell r="D478">
            <v>2029.15</v>
          </cell>
          <cell r="E478">
            <v>288</v>
          </cell>
        </row>
        <row r="479">
          <cell r="A479" t="str">
            <v>8607</v>
          </cell>
          <cell r="B479">
            <v>59186.5</v>
          </cell>
          <cell r="D479">
            <v>410.5</v>
          </cell>
          <cell r="E479">
            <v>387</v>
          </cell>
        </row>
        <row r="480">
          <cell r="A480" t="str">
            <v>8608</v>
          </cell>
          <cell r="B480">
            <v>12334.5</v>
          </cell>
          <cell r="D480">
            <v>16.100000000000001</v>
          </cell>
          <cell r="E480">
            <v>457</v>
          </cell>
        </row>
        <row r="481">
          <cell r="A481" t="str">
            <v>8609</v>
          </cell>
          <cell r="B481">
            <v>1261487.06</v>
          </cell>
          <cell r="D481">
            <v>19820</v>
          </cell>
          <cell r="E481">
            <v>200</v>
          </cell>
        </row>
        <row r="482">
          <cell r="A482" t="str">
            <v>8701</v>
          </cell>
          <cell r="B482">
            <v>282113176.22000003</v>
          </cell>
          <cell r="D482">
            <v>1222592</v>
          </cell>
          <cell r="E482">
            <v>3</v>
          </cell>
        </row>
        <row r="483">
          <cell r="A483" t="str">
            <v>8703</v>
          </cell>
          <cell r="B483">
            <v>218128531.85999998</v>
          </cell>
          <cell r="D483">
            <v>507893</v>
          </cell>
          <cell r="E483">
            <v>4</v>
          </cell>
        </row>
        <row r="484">
          <cell r="A484" t="str">
            <v>8704</v>
          </cell>
          <cell r="B484">
            <v>65915110.420000002</v>
          </cell>
          <cell r="D484">
            <v>178716</v>
          </cell>
          <cell r="E484">
            <v>15</v>
          </cell>
        </row>
        <row r="485">
          <cell r="A485" t="str">
            <v>8708</v>
          </cell>
          <cell r="B485">
            <v>16295237.17</v>
          </cell>
          <cell r="D485">
            <v>103694.484</v>
          </cell>
          <cell r="E485">
            <v>49</v>
          </cell>
        </row>
        <row r="486">
          <cell r="A486" t="str">
            <v>8711</v>
          </cell>
          <cell r="B486">
            <v>3842.5</v>
          </cell>
          <cell r="D486">
            <v>27</v>
          </cell>
          <cell r="E486">
            <v>483</v>
          </cell>
        </row>
        <row r="487">
          <cell r="A487" t="str">
            <v>8712</v>
          </cell>
          <cell r="B487">
            <v>437</v>
          </cell>
          <cell r="D487">
            <v>0.48</v>
          </cell>
          <cell r="E487">
            <v>520</v>
          </cell>
        </row>
        <row r="488">
          <cell r="A488" t="str">
            <v>8714</v>
          </cell>
          <cell r="B488">
            <v>10192199.949999999</v>
          </cell>
          <cell r="D488">
            <v>80993.48000000001</v>
          </cell>
          <cell r="E488">
            <v>64</v>
          </cell>
        </row>
        <row r="489">
          <cell r="A489" t="str">
            <v>8715</v>
          </cell>
          <cell r="B489">
            <v>42305.99</v>
          </cell>
          <cell r="D489">
            <v>107.5</v>
          </cell>
          <cell r="E489">
            <v>407</v>
          </cell>
        </row>
        <row r="490">
          <cell r="A490" t="str">
            <v>8716</v>
          </cell>
          <cell r="B490">
            <v>1508399.46</v>
          </cell>
          <cell r="D490">
            <v>42413.319000000003</v>
          </cell>
          <cell r="E490">
            <v>187</v>
          </cell>
        </row>
        <row r="491">
          <cell r="A491" t="str">
            <v>9002</v>
          </cell>
          <cell r="B491">
            <v>207526</v>
          </cell>
          <cell r="D491">
            <v>19.100000000000001</v>
          </cell>
          <cell r="E491">
            <v>314</v>
          </cell>
        </row>
        <row r="492">
          <cell r="A492" t="str">
            <v>9004</v>
          </cell>
          <cell r="B492">
            <v>724.78</v>
          </cell>
          <cell r="D492">
            <v>1</v>
          </cell>
          <cell r="E492">
            <v>515</v>
          </cell>
        </row>
        <row r="493">
          <cell r="A493" t="str">
            <v>9015</v>
          </cell>
          <cell r="B493">
            <v>234240.12</v>
          </cell>
          <cell r="D493">
            <v>576.35</v>
          </cell>
          <cell r="E493">
            <v>309</v>
          </cell>
        </row>
        <row r="494">
          <cell r="A494" t="str">
            <v>9017</v>
          </cell>
          <cell r="B494">
            <v>136132.17000000001</v>
          </cell>
          <cell r="D494">
            <v>1238.0650000000001</v>
          </cell>
          <cell r="E494">
            <v>337</v>
          </cell>
        </row>
        <row r="495">
          <cell r="A495" t="str">
            <v>9018</v>
          </cell>
          <cell r="B495">
            <v>11550000</v>
          </cell>
          <cell r="D495">
            <v>306.3</v>
          </cell>
          <cell r="E495">
            <v>58</v>
          </cell>
        </row>
        <row r="496">
          <cell r="A496" t="str">
            <v>9019</v>
          </cell>
          <cell r="B496">
            <v>1500000</v>
          </cell>
          <cell r="D496">
            <v>15</v>
          </cell>
          <cell r="E496">
            <v>188</v>
          </cell>
        </row>
        <row r="497">
          <cell r="A497" t="str">
            <v>9021</v>
          </cell>
          <cell r="B497">
            <v>245355.88</v>
          </cell>
          <cell r="D497">
            <v>720</v>
          </cell>
          <cell r="E497">
            <v>306</v>
          </cell>
        </row>
        <row r="498">
          <cell r="A498" t="str">
            <v>9025</v>
          </cell>
          <cell r="B498">
            <v>1826083.25</v>
          </cell>
          <cell r="D498">
            <v>24.758000000000003</v>
          </cell>
          <cell r="E498">
            <v>169</v>
          </cell>
        </row>
        <row r="499">
          <cell r="A499" t="str">
            <v>9026</v>
          </cell>
          <cell r="B499">
            <v>463420.74999999994</v>
          </cell>
          <cell r="D499">
            <v>73.081000000000003</v>
          </cell>
          <cell r="E499">
            <v>265</v>
          </cell>
        </row>
        <row r="500">
          <cell r="A500" t="str">
            <v>9027</v>
          </cell>
          <cell r="B500">
            <v>2095106.45</v>
          </cell>
          <cell r="D500">
            <v>47.845999999999997</v>
          </cell>
          <cell r="E500">
            <v>155</v>
          </cell>
        </row>
        <row r="501">
          <cell r="A501" t="str">
            <v>9028</v>
          </cell>
          <cell r="B501">
            <v>647913.07999999996</v>
          </cell>
          <cell r="D501">
            <v>76</v>
          </cell>
          <cell r="E501">
            <v>244</v>
          </cell>
        </row>
        <row r="502">
          <cell r="A502" t="str">
            <v>9029</v>
          </cell>
          <cell r="B502">
            <v>34200.689999999995</v>
          </cell>
          <cell r="D502">
            <v>5.7430000000000003</v>
          </cell>
          <cell r="E502">
            <v>418</v>
          </cell>
        </row>
        <row r="503">
          <cell r="A503" t="str">
            <v>9030</v>
          </cell>
          <cell r="B503">
            <v>22583892.310000002</v>
          </cell>
          <cell r="D503">
            <v>1563.06</v>
          </cell>
          <cell r="E503">
            <v>40</v>
          </cell>
        </row>
        <row r="504">
          <cell r="A504" t="str">
            <v>9031</v>
          </cell>
          <cell r="B504">
            <v>6312239.0899999999</v>
          </cell>
          <cell r="D504">
            <v>137.828</v>
          </cell>
          <cell r="E504">
            <v>80</v>
          </cell>
        </row>
        <row r="505">
          <cell r="A505" t="str">
            <v>9032</v>
          </cell>
          <cell r="B505">
            <v>7598825.0499999998</v>
          </cell>
          <cell r="D505">
            <v>711.34400000000005</v>
          </cell>
          <cell r="E505">
            <v>72</v>
          </cell>
        </row>
        <row r="506">
          <cell r="A506" t="str">
            <v>9106</v>
          </cell>
          <cell r="B506">
            <v>65853.05</v>
          </cell>
          <cell r="D506">
            <v>102.47</v>
          </cell>
          <cell r="E506">
            <v>382</v>
          </cell>
        </row>
        <row r="507">
          <cell r="A507" t="str">
            <v>9108</v>
          </cell>
          <cell r="B507">
            <v>11114.5</v>
          </cell>
          <cell r="D507">
            <v>20.8</v>
          </cell>
          <cell r="E507">
            <v>463</v>
          </cell>
        </row>
        <row r="508">
          <cell r="A508" t="str">
            <v>9304</v>
          </cell>
          <cell r="B508">
            <v>4185.6000000000004</v>
          </cell>
          <cell r="D508">
            <v>20</v>
          </cell>
          <cell r="E508">
            <v>481</v>
          </cell>
        </row>
        <row r="509">
          <cell r="A509" t="str">
            <v>9401</v>
          </cell>
          <cell r="B509">
            <v>5297126.84</v>
          </cell>
          <cell r="D509">
            <v>72201.27</v>
          </cell>
          <cell r="E509">
            <v>89</v>
          </cell>
        </row>
        <row r="510">
          <cell r="A510" t="str">
            <v>9402</v>
          </cell>
          <cell r="B510">
            <v>297267.24</v>
          </cell>
          <cell r="D510">
            <v>3651.2</v>
          </cell>
          <cell r="E510">
            <v>297</v>
          </cell>
        </row>
        <row r="511">
          <cell r="A511" t="str">
            <v>9403</v>
          </cell>
          <cell r="B511">
            <v>7733319.0700000003</v>
          </cell>
          <cell r="D511">
            <v>109355.82599999999</v>
          </cell>
          <cell r="E511">
            <v>71</v>
          </cell>
        </row>
        <row r="512">
          <cell r="A512" t="str">
            <v>9404</v>
          </cell>
          <cell r="B512">
            <v>26191896.989999998</v>
          </cell>
          <cell r="D512">
            <v>323458.59000000003</v>
          </cell>
          <cell r="E512">
            <v>33</v>
          </cell>
        </row>
        <row r="513">
          <cell r="A513" t="str">
            <v>9405</v>
          </cell>
          <cell r="B513">
            <v>3022861.1</v>
          </cell>
          <cell r="D513">
            <v>9030.130000000001</v>
          </cell>
          <cell r="E513">
            <v>128</v>
          </cell>
        </row>
        <row r="514">
          <cell r="A514" t="str">
            <v>9406</v>
          </cell>
          <cell r="B514">
            <v>1868010.46</v>
          </cell>
          <cell r="D514">
            <v>29500</v>
          </cell>
          <cell r="E514">
            <v>166</v>
          </cell>
        </row>
        <row r="515">
          <cell r="A515" t="str">
            <v>9503</v>
          </cell>
          <cell r="B515">
            <v>643079.31000000006</v>
          </cell>
          <cell r="D515">
            <v>3508.18</v>
          </cell>
          <cell r="E515">
            <v>246</v>
          </cell>
        </row>
        <row r="516">
          <cell r="A516" t="str">
            <v>9505</v>
          </cell>
          <cell r="B516">
            <v>15497</v>
          </cell>
          <cell r="D516">
            <v>13</v>
          </cell>
          <cell r="E516">
            <v>450</v>
          </cell>
        </row>
        <row r="517">
          <cell r="A517" t="str">
            <v>9507</v>
          </cell>
          <cell r="B517">
            <v>499900</v>
          </cell>
          <cell r="D517">
            <v>860</v>
          </cell>
          <cell r="E517">
            <v>262</v>
          </cell>
        </row>
        <row r="518">
          <cell r="A518" t="str">
            <v>9603</v>
          </cell>
          <cell r="B518">
            <v>1627826.9600000002</v>
          </cell>
          <cell r="D518">
            <v>5746.6910000000007</v>
          </cell>
          <cell r="E518">
            <v>176</v>
          </cell>
        </row>
        <row r="519">
          <cell r="A519" t="str">
            <v>9608</v>
          </cell>
          <cell r="B519">
            <v>950542.11</v>
          </cell>
          <cell r="D519">
            <v>12418.68</v>
          </cell>
          <cell r="E519">
            <v>220</v>
          </cell>
        </row>
        <row r="520">
          <cell r="A520" t="str">
            <v>9609</v>
          </cell>
          <cell r="B520">
            <v>10530.16</v>
          </cell>
          <cell r="D520">
            <v>354.05200000000002</v>
          </cell>
          <cell r="E520">
            <v>465</v>
          </cell>
        </row>
        <row r="521">
          <cell r="A521" t="str">
            <v>9610</v>
          </cell>
          <cell r="B521">
            <v>21286.5</v>
          </cell>
          <cell r="D521">
            <v>84.305999999999997</v>
          </cell>
          <cell r="E521">
            <v>438</v>
          </cell>
        </row>
        <row r="522">
          <cell r="A522" t="str">
            <v>9612</v>
          </cell>
          <cell r="B522">
            <v>141000</v>
          </cell>
          <cell r="D522">
            <v>67.2</v>
          </cell>
          <cell r="E522">
            <v>336</v>
          </cell>
        </row>
        <row r="523">
          <cell r="A523" t="str">
            <v>9613</v>
          </cell>
          <cell r="B523">
            <v>2070568.5</v>
          </cell>
          <cell r="D523">
            <v>5661.6</v>
          </cell>
          <cell r="E523">
            <v>156</v>
          </cell>
        </row>
        <row r="524">
          <cell r="A524" t="str">
            <v>9615</v>
          </cell>
          <cell r="B524">
            <v>274940.95</v>
          </cell>
          <cell r="D524">
            <v>19876.329999999998</v>
          </cell>
          <cell r="E524">
            <v>301</v>
          </cell>
        </row>
        <row r="525">
          <cell r="A525" t="str">
            <v>9616</v>
          </cell>
          <cell r="B525">
            <v>396147</v>
          </cell>
          <cell r="D525">
            <v>3751.24</v>
          </cell>
          <cell r="E525">
            <v>274</v>
          </cell>
        </row>
        <row r="526">
          <cell r="A526" t="str">
            <v>9617</v>
          </cell>
          <cell r="B526">
            <v>126240.73</v>
          </cell>
          <cell r="D526">
            <v>989.42</v>
          </cell>
          <cell r="E526">
            <v>345</v>
          </cell>
        </row>
        <row r="527">
          <cell r="A527" t="str">
            <v>9619</v>
          </cell>
          <cell r="B527">
            <v>42264775.659999996</v>
          </cell>
          <cell r="D527">
            <v>273464.99</v>
          </cell>
          <cell r="E527">
            <v>22</v>
          </cell>
        </row>
        <row r="528">
          <cell r="A528" t="str">
            <v>9701</v>
          </cell>
          <cell r="B528">
            <v>3473.1</v>
          </cell>
          <cell r="D528">
            <v>45.36</v>
          </cell>
          <cell r="E528">
            <v>488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527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527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527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527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527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527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527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527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527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527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527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527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527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527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527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527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527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527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527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527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527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527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527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527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527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527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527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527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527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527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527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527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527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527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527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527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527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527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527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527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527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527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527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527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527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527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527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527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527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527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527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527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527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527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527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527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527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527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527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527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527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527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527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527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527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527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527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527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527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527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527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527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527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527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527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527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527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527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527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527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527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527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527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527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527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527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527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527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527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527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527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527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527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527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527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527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527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527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527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527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527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527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527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527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527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527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527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527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527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527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527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527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527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527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527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527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527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527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527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527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527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527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527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527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527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527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527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527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527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527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527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527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527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527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527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527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527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527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527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527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527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527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527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527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527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527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527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527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527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527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527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527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527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527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527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527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527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527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527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527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527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527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527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527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527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527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527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527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527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527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527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527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527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527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527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527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527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527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527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527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527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527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527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527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527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527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527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527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527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527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527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527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527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527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527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527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527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527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527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527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527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527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527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527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527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527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527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527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527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527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527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527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527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527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527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527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527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527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527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527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527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527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527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527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527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527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527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527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527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527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527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527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527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527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527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527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527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527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527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527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527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527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527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527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527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527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527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527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527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527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527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527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527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527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527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527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527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527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527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527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527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527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527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527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527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527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527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527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527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527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527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527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527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527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527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527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527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527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527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527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527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527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527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527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527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527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527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527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527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527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527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527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527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527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527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527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527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527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527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527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527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527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527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527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527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527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527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527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527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527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527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527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527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527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527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527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527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527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527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527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527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527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527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527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527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527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527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527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527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527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527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527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527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527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527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527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527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527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527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527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527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527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527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527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527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527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527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527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527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527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527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527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527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527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527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527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527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527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527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527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527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527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527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527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527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527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527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527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527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527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527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527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527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527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527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527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527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527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527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527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527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527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527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527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527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527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527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527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527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527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527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527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527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527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527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527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527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527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527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527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527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527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527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527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527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527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527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527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527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527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527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527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527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527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527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527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527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527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527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527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527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527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527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527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527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527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527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527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527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527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527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527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527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527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527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527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527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527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527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527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527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527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527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527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527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527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527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527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527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527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527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527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527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527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527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527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527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527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527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527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527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527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527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527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527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527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527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527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527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527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527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527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527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527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527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527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527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527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527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527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527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527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527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527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527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527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527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527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527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527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527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527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527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527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527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527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527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527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527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527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527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527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527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527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527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527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527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527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527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527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527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527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527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527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527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527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527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527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527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527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527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527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527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527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527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527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527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527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527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527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527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527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527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527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527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527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527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527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527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527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527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527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527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527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527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527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527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527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527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527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527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527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527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527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527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527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527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527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527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527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527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527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527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527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527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527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527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527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527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527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527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527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527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527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527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527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527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527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527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527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527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527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527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527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527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527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527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527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527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527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527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527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527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527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527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527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527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527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527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527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527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527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527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527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527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527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527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527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527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527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527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527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527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527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527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527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527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527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527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527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527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527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527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527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527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527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527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527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527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527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527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527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527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527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527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527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527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527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527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527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527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527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527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527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527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527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527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527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527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527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527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527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527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527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527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527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527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527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527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527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527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527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527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527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527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527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527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527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527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527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527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527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527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527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527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527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527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527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527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527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527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527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527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527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527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527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527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527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527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527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527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527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527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527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527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527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527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527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527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527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527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527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527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527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527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527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527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527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527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527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527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527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527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527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527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527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527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527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527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527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527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527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527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527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527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527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527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527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527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527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527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527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527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527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527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527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527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527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527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527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527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527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527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527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527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527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527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527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527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527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527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527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527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527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527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527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527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527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527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527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527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527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527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527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527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527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527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527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527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527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527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527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527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527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527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527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527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527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527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527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527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527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527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527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527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527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527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527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527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527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527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527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527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527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527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527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527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527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527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527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527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527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527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527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527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527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527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527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527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527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527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527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527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527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527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527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527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527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527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527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527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527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527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527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527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527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527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527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527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527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527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527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527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527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527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527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527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527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527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527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527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527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527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527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527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527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527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527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527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527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527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527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527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527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527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527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527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527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527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527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527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527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527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527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527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527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527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527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527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527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527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527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527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527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527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527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527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527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527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527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527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527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527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527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527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527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527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527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527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527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527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527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527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527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527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527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527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527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527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527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527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527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527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527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527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527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527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527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527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527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527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527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527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527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527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527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527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527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527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527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527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527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527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527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527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527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527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527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527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527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527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527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527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527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527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527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527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527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527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527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527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527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527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527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527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527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527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527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527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527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527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527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527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527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527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527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527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527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527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527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527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527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527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527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527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527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527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527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527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527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527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527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527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527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527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527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527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527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527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527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527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527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527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527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527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527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527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527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527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527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527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527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527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527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527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527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527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527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527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527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527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527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527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527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527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527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527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527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527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527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527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527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527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527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527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527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527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527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527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527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527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527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527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527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527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527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527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527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527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527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527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527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527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527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527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527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527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527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527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527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527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527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527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527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527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527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527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527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527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527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527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527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527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527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527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527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527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527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527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527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527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527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527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527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527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527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527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527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527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527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527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527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527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527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527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527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527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527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527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527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527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527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527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527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527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527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527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527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527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527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527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527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527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527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527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527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527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527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527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527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527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527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527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527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527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527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527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527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527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527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527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527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527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527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527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527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527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527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527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527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527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527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527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527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527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527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527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527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527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527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527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527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527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527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527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527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527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527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527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527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527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527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527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527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527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527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527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527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527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527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527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527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527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527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527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527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527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527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527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527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527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527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527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527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527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527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527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527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527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527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527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527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527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527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527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527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527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527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527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527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527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527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527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527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527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527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527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527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527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527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527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527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527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527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527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527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527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527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527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527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527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527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527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527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527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527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527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527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527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527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527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527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527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527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527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527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527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527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527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527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527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527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527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527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527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527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527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527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527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527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527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527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527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527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527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527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527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527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527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527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527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527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527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527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527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527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527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527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527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527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527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527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527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527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527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527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527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527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527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527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527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527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527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527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527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527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527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527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527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527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527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527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527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527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527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527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527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527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527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527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527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527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527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527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527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527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527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527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527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527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527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527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527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527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527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527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527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527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527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527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527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527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527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527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527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527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527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527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527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527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527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527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527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527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527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527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527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527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527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527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527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527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527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527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527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527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527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527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527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527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527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527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527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527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527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527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527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527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527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527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527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527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527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527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527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527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527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527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527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527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527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527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527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527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527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527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527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527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527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527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527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527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527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527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527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527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527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527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527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527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527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527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527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527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527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527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527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527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527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527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527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527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527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527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527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527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527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527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527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527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527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527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527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527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527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527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527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527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527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527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527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527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527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527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527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527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527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527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527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527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527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527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527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527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527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527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527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527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527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527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527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527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527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527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527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527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527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527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527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527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527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527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527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527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527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527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527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527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527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527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527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527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527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527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527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527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527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527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527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527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527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527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527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527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527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527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527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527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527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527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527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527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527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527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527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527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527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527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527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527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527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527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527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527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527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527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527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527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527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527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527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527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527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527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527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527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527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527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527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527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527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527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527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527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527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527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527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527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527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527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527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527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527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527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527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527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527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527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527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527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527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527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527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527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527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527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527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527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527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527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527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527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527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527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527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527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527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527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527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527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527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527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527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527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527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527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527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527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527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527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527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527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527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527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527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527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527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527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527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527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527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527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527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527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527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527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527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527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527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527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527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527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527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527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527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527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527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527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527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527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527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527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527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527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527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527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527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527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527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527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527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527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527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527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527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527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527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527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527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527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527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527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527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527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527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527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527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527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527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527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527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527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527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527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527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527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527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527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527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527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527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527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527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527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527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527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527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527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527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527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527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527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527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527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527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527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527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527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527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527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527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527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527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527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527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527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527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527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527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527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527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527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527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527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527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527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527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527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527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527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527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527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527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527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527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527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527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527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527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527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527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527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527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527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527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527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527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527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527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527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527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527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527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527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527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527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527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527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527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527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527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527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527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527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527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527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527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527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527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527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527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527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527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527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527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527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527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527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527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527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527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527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527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527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527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527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527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527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527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527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527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527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527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527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527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527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527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527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527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527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527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527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527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527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527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527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527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527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527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527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527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527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527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527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527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527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527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527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527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527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527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527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527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527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527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527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527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527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527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527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527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527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527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527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527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527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527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527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527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527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527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527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527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527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527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527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527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527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527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527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527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527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527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527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527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527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527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527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527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527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527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527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527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527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527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527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527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527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527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527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527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527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527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527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527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527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527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527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527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527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527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527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527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527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527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527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527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527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527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527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527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527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527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527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527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527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527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527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527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527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527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527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527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527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527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527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527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527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527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527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527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527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527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527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527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527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527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527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527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527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527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527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527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527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527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527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527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527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527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527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527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527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527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527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527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527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527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527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527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527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527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527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527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527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527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527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527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527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527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527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527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527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527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527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527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527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527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527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527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527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527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527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527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527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527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527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527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527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527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527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527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527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527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527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527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527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527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527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527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527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527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527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527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527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527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527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527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527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527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527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527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527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527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527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527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527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527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527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527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527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527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527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527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527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527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527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527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527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527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527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527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527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527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527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527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527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527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527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527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527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527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527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527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527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527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527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527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527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527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527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527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527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527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527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527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527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527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527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527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527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527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527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527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527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527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527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527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527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527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527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527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527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527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527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527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527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527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527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527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527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527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527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527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527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527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527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527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527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527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527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527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527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527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527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527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527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527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527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527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527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527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527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527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527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527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527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527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527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527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527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527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527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527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527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527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527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527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527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527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527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527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527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527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527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527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527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527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527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527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527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527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527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527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527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527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527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527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527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527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527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527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527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527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527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527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527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527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527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527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527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527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527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527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527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527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527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527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527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527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527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527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527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527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527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527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527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527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527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527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527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527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527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527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527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527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527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527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527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527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527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527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527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527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527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527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527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527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527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527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527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527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527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527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527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527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527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527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527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527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527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527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527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527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527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527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527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527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527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527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527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527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527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527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527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527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527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527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527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527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527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527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527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527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527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527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527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527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527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527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527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527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527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527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527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527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527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527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527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527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527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527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527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527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527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527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527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527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527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527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527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527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527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527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527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527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527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527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527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527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527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527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527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527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527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527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527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527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527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527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527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527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527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527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527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527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527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527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527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527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527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527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527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527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527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527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527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527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527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527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527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527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527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527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527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527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527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527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527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527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527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527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527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527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527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527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527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527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527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527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527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527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527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527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527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527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527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527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527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527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527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527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527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527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527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527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527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527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527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527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527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527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527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527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527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527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527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527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527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527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527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527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527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527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527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527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527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527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527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527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527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527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527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527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527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527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527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527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527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527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527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527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527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527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527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527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527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527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527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527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527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527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527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527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527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527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527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527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527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527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527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527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527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527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527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527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527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527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527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527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527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527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527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527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527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527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527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527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527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527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527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527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527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527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527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527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527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527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527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527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527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527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527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527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527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527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527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527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527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527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527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527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527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527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527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527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527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527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527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527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527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527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527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527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527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527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527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527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527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527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527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527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527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527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527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527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527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527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527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527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527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527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527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527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527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527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527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527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527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527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527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527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527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527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527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527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527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527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527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527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527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527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527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527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527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527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527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527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527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527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527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527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527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527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527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527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527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527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527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527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527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527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527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527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527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527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527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527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527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527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527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527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527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527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527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527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527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527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527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527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527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527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527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527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527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527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527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527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527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527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527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527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527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527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527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527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527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527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527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527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527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527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527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527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527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527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527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527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527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527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527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527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527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527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527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527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527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527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527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527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527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527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527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527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527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527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527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527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527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527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527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527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527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527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527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527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527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527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527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527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527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527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527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527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527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527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527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527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527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527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527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527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527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527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527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527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527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527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527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527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527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527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527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527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527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527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527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527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527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527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527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527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527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527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527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527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527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527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527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527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527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527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527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527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527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527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527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527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527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527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527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527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527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527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527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527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527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527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527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527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527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527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527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527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527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527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527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527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527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527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527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527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527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527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527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527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527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527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527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527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527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527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527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527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527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527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527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527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527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527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527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527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527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527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527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527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527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527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527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527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527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527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527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527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527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527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527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527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527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527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527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527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527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527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527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527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527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527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527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527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527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527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527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527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527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527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527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527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527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527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527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527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527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527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527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527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527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527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527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527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527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527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527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527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527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527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527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527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527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527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527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527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527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527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527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527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527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527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527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527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527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527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527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527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527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527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527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527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527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527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527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527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527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527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527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527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527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527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527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527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527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527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527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527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527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527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527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527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527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527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527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527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527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527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527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527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527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527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527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527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527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527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527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527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527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527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527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527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527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527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527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527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527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527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527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527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527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527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527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527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527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527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527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527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527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527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527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527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527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527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527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527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527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527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527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527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527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527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527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527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527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527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527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527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527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527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527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527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527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527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527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527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527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527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527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527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527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527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527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527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527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527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527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527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527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527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527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527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527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527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527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527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527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527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527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527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527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527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527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527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527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527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527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527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527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527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527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527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527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527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527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527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527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527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527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527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527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527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527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527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527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527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527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527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527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527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527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527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527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527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527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527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527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527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527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527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527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527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527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527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527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527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527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527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527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527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527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527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527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527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527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527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527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527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527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527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527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527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527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527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527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527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527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527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527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527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527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527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527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527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527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527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527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527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527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527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527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527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527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527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527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527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527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527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527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527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527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527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527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527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527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527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527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527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527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527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527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527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527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527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527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527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527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527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527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527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527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527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527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527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527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527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527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527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527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527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527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527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527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527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527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527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527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527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527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527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527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527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527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527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527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527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527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527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527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527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527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527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527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527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527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527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527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527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527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527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527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527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527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527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527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527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527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527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527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527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527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527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527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527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527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527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527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527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527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527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527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527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527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527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527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527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527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527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527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527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527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527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527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527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527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527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527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527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527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527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527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527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527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527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527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527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527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527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527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527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527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527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527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527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527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527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527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527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527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527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527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527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527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527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527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527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527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527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527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527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527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527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527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527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527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527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527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527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527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527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527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527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527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527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527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527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527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527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527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527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527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527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527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527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527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527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527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527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527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527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527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527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527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527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527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527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527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527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527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527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527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527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527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527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527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527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527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527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527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527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527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527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527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527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527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527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527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527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527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527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527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527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527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527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527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527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527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527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527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527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527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527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527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527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527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527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527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527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527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527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527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527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527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527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527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527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527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527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527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527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527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527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527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527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527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527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527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527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527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527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527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527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527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527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527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527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527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527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527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527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527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527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527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527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527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527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527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527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527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527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527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527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527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527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527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527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527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527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527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527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527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527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527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527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527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527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527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527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527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527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527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527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527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527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527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527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527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527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527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527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527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527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527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527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527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527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527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527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527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527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527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527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527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527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527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527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527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527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527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527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527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527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527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527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527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527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527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527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527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527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527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527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527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527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527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527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527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527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527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527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527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527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527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527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527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527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527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527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527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527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527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527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527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527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527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527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527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527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527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527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527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527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527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527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527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527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527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527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527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527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527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527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527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527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527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527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527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527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527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527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527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527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527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527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527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527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527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527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527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527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527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527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527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527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527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527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527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527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527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527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527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527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527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527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527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527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527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527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527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527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527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527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527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527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527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527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527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527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527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527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527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527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527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527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527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527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527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527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527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527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527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527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527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527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527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527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527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527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527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527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527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527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527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527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527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527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527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527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527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527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527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527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527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527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527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527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527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527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527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527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527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527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527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527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527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527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527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527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527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527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527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527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527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527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527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527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527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527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527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527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527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527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527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527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527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527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527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527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527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527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527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527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527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527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527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527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527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527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527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527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527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527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527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527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527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527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527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527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527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527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527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527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527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527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527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527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527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527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527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527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527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527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527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527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527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527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527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527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527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527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527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527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527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527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527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527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527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527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527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527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527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527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527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527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527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527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527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527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527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527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527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527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527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527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527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527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527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527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527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527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527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527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527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527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527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527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527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527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527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527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527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527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527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527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527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527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527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527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527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527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527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527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527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527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527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527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527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527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527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527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527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527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527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527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527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527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527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527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527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527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527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527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527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527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527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527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527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527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527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527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527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527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527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527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527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527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527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527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527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527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527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527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527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527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527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527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527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527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527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527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527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527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527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527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527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527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527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527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527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527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527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527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527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527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527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527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527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527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527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527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527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527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527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527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527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527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527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527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527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527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527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527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527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527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527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527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527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527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527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527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527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527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527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527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527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527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527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527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527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527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527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527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527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527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527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527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527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527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527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527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527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527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527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527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527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527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527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527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527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527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527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527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527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527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527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527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527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527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527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527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527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527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527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527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527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527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527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527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527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527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527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527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527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527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527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527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527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527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527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527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527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527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527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527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527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527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527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527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527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527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527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527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527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527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527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527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527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527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527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527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527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527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527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527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527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527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527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527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527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527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527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527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527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527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527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527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527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527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527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527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527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527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527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527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527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527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527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527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527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527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527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527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527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527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527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527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527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527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527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527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527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527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527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527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527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527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527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527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527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527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527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527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527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527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527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527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527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527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527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527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527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527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527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527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527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527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527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527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527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527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527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527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527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527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527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527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527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527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527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527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527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527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527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527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527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527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527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527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527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527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527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527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527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527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527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527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527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527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527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527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527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527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527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527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527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527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527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527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527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527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527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527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527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527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527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527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527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527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527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527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527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527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527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527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527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527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527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527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527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527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527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527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527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527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527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527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527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527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527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527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527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527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527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527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527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527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527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527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527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527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527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527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527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527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527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527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527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527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527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527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527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527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527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527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527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527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527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527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527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527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527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527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527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527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527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527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527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527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527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527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527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527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527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527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527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527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527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527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527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527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527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527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527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527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527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527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527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527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527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527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527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527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527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527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527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527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527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527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527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527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527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527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527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527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527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527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527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527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527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527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527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527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527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527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527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527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527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527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527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527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527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527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527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527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527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527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527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527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527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527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527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527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527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527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527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527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527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527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527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527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527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527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527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527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527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527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527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527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527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527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527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527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527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527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527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527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527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527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527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527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527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527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527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527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527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527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527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527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527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527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527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527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527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527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527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527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527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527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527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527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527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527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527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527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527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527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527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527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527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527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527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527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527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527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527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527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527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527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527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527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527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527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527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527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527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527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527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527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527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527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527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527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527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527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527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527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527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527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527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527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527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527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527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527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527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527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527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527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527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527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527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527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527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527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527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527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527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527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527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527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527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527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527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527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527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527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527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527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527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527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527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527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527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527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527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527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527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527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527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527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527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527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527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527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527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527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527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527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527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527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527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527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527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527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527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527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527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527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527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527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527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527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527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527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527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527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527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527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527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527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527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527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527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527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527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527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527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527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527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527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527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527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527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527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527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527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527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527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527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527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527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527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527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527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527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527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527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527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527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527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527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527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527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527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527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527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527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527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527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527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527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527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527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527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527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527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527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527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527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527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527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527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527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527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527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527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527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527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527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527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527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527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527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527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527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527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527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527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527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527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527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527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527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527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527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527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527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527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527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527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527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527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527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527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527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527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527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527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527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527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527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527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527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527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527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527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527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527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527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527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527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527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527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527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527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527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527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527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527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527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527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527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527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527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527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527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527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527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527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527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527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527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527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527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527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527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527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527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527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527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527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527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527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527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527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527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527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527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527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527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527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527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527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527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527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527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527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527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527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527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527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527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527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527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527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527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527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527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527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527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527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527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527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527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527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527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527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527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527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527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527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527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527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527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527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527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527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527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527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527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527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527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527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527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527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527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527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527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527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527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527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527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527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527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527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527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527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527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527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527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527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527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527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527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527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527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527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527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527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527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527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527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527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527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527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527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527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527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527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527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527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527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527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527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527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527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527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527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527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527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527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527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527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527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527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527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527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527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527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527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527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527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527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527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527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527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527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527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527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527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527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527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527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527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527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527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527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527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527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527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527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527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527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527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527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527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527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527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527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527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527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527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527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527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527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527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527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527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527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527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527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527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527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527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527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527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527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527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527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527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527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527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527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527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527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527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527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527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527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527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527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527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527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527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527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527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527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527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527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527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527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527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527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527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527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527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527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527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527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527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527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527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527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527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527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527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527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527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527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527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527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527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527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527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527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527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527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527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527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527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527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527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527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527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527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527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527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527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527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527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527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527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527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527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527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527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527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527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527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527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527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527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527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527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527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527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527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527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527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527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527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527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527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527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527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527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527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527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527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527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527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527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527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527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527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527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527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527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527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527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527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527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527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527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527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527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527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527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527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527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527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527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527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527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527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527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527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527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527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527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527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527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527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527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527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527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527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527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527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527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527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527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527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527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527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527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527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527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527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527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527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527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527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527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527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527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527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527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527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527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527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527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527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527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527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527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527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527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527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527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527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527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527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527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527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527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527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527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527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527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527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527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527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527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527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527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527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527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527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527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527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527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527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527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527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527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527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527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527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527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527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527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527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527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527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527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527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527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527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527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527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527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527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527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527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527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527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527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527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527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527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527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527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527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527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527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527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527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G12" sqref="G12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2" t="str">
        <f>"ด่านศุลกากร"&amp;[1]กรอกข้อมูล!B1</f>
        <v>ด่านศุลกากรช่องเม็ก</v>
      </c>
      <c r="B1" s="162"/>
      <c r="C1" s="162"/>
      <c r="D1" s="162"/>
      <c r="E1" s="162"/>
    </row>
    <row r="2" spans="1:5" x14ac:dyDescent="0.35">
      <c r="A2" s="162" t="s">
        <v>0</v>
      </c>
      <c r="B2" s="162"/>
      <c r="C2" s="162"/>
      <c r="D2" s="162"/>
      <c r="E2" s="162"/>
    </row>
    <row r="3" spans="1:5" x14ac:dyDescent="0.35">
      <c r="A3" s="162" t="str">
        <f>"ปีงบประมาณ "&amp;[1]กรอกข้อมูล!B2&amp;" ("&amp;[1]กรอกข้อมูล!C4&amp;" "&amp;[1]กรอกข้อมูล!D4&amp;")"</f>
        <v>ปีงบประมาณ 2567 (มกราคม 2568)</v>
      </c>
      <c r="B3" s="162"/>
      <c r="C3" s="162"/>
      <c r="D3" s="162"/>
      <c r="E3" s="162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21731.645519999998</v>
      </c>
      <c r="E6" s="6">
        <f>(INDEX('[1]4หลัก-เดือน'!$B$2:$B$5001,MATCH($A6,'[1]4หลัก-เดือน'!$E$2:$E$5001,0)))/1000000</f>
        <v>630.15212308000002</v>
      </c>
    </row>
    <row r="7" spans="1:5" s="3" customFormat="1" ht="21" x14ac:dyDescent="0.35">
      <c r="A7" s="7">
        <v>2</v>
      </c>
      <c r="B7" s="8" t="s">
        <v>7</v>
      </c>
      <c r="C7" s="7" t="str">
        <f>INDEX('[1]4หลัก-เดือน'!$A$2:$A$5001,MATCH($A7,'[1]4หลัก-เดือน'!$E$2:$E$5001,0))</f>
        <v>8701</v>
      </c>
      <c r="D7" s="9">
        <f>(INDEX('[1]4หลัก-เดือน'!$D$2:$D$5001,MATCH($A7,'[1]4หลัก-เดือน'!$E$2:$E$5001,0)))/1000</f>
        <v>439.702</v>
      </c>
      <c r="E7" s="9">
        <f>(INDEX('[1]4หลัก-เดือน'!$B$2:$B$5001,MATCH($A7,'[1]4หลัก-เดือน'!$E$2:$E$5001,0)))/1000000</f>
        <v>94.517185620000006</v>
      </c>
    </row>
    <row r="8" spans="1:5" s="3" customFormat="1" ht="21" x14ac:dyDescent="0.35">
      <c r="A8" s="7">
        <v>3</v>
      </c>
      <c r="B8" s="8" t="s">
        <v>14</v>
      </c>
      <c r="C8" s="7" t="str">
        <f>INDEX('[1]4หลัก-เดือน'!$A$2:$A$5001,MATCH($A8,'[1]4หลัก-เดือน'!$E$2:$E$5001,0))</f>
        <v>3923</v>
      </c>
      <c r="D8" s="9">
        <f>(INDEX('[1]4หลัก-เดือน'!$D$2:$D$5001,MATCH($A8,'[1]4หลัก-เดือน'!$E$2:$E$5001,0)))/1000</f>
        <v>1404.5154100000002</v>
      </c>
      <c r="E8" s="9">
        <f>(INDEX('[1]4หลัก-เดือน'!$B$2:$B$5001,MATCH($A8,'[1]4หลัก-เดือน'!$E$2:$E$5001,0)))/1000000</f>
        <v>90.560208610000004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INDEX('[1]4หลัก-เดือน'!$A$2:$A$5001,MATCH($A9,'[1]4หลัก-เดือน'!$E$2:$E$5001,0))</f>
        <v>2202</v>
      </c>
      <c r="D9" s="9">
        <f>(INDEX('[1]4หลัก-เดือน'!$D$2:$D$5001,MATCH($A9,'[1]4หลัก-เดือน'!$E$2:$E$5001,0)))/1000</f>
        <v>2078.5996500000001</v>
      </c>
      <c r="E9" s="9">
        <f>(INDEX('[1]4หลัก-เดือน'!$B$2:$B$5001,MATCH($A9,'[1]4หลัก-เดือน'!$E$2:$E$5001,0)))/1000000</f>
        <v>71.748709479999988</v>
      </c>
    </row>
    <row r="10" spans="1:5" s="3" customFormat="1" ht="21" x14ac:dyDescent="0.35">
      <c r="A10" s="7">
        <v>5</v>
      </c>
      <c r="B10" s="8" t="s">
        <v>21</v>
      </c>
      <c r="C10" s="7" t="str">
        <f>INDEX('[1]4หลัก-เดือน'!$A$2:$A$5001,MATCH($A10,'[1]4หลัก-เดือน'!$E$2:$E$5001,0))</f>
        <v>2716</v>
      </c>
      <c r="D10" s="9">
        <f>(INDEX('[1]4หลัก-เดือน'!$D$2:$D$5001,MATCH($A10,'[1]4หลัก-เดือน'!$E$2:$E$5001,0)))/1000</f>
        <v>3.0000000000000001E-3</v>
      </c>
      <c r="E10" s="9">
        <f>(INDEX('[1]4หลัก-เดือน'!$B$2:$B$5001,MATCH($A10,'[1]4หลัก-เดือน'!$E$2:$E$5001,0)))/1000000</f>
        <v>42.469693149999998</v>
      </c>
    </row>
    <row r="11" spans="1:5" s="3" customFormat="1" ht="21" x14ac:dyDescent="0.35">
      <c r="A11" s="7">
        <v>6</v>
      </c>
      <c r="B11" s="8" t="s">
        <v>16</v>
      </c>
      <c r="C11" s="7" t="str">
        <f>INDEX('[1]4หลัก-เดือน'!$A$2:$A$5001,MATCH($A11,'[1]4หลัก-เดือน'!$E$2:$E$5001,0))</f>
        <v>2106</v>
      </c>
      <c r="D11" s="9">
        <f>(INDEX('[1]4หลัก-เดือน'!$D$2:$D$5001,MATCH($A11,'[1]4หลัก-เดือน'!$E$2:$E$5001,0)))/1000</f>
        <v>377.93969000000004</v>
      </c>
      <c r="E11" s="9">
        <f>(INDEX('[1]4หลัก-เดือน'!$B$2:$B$5001,MATCH($A11,'[1]4หลัก-เดือน'!$E$2:$E$5001,0)))/1000000</f>
        <v>29.904151629999998</v>
      </c>
    </row>
    <row r="12" spans="1:5" s="3" customFormat="1" ht="21" x14ac:dyDescent="0.35">
      <c r="A12" s="7">
        <v>7</v>
      </c>
      <c r="B12" s="8" t="s">
        <v>6</v>
      </c>
      <c r="C12" s="7" t="str">
        <f>INDEX('[1]4หลัก-เดือน'!$A$2:$A$5001,MATCH($A12,'[1]4หลัก-เดือน'!$E$2:$E$5001,0))</f>
        <v>8703</v>
      </c>
      <c r="D12" s="9">
        <f>(INDEX('[1]4หลัก-เดือน'!$D$2:$D$5001,MATCH($A12,'[1]4หลัก-เดือน'!$E$2:$E$5001,0)))/1000</f>
        <v>70.584999999999994</v>
      </c>
      <c r="E12" s="9">
        <f>(INDEX('[1]4หลัก-เดือน'!$B$2:$B$5001,MATCH($A12,'[1]4หลัก-เดือน'!$E$2:$E$5001,0)))/1000000</f>
        <v>29.226549370000001</v>
      </c>
    </row>
    <row r="13" spans="1:5" s="3" customFormat="1" ht="21" x14ac:dyDescent="0.35">
      <c r="A13" s="7">
        <v>8</v>
      </c>
      <c r="B13" s="8" t="s">
        <v>20</v>
      </c>
      <c r="C13" s="7" t="str">
        <f>INDEX('[1]4หลัก-เดือน'!$A$2:$A$5001,MATCH($A13,'[1]4หลัก-เดือน'!$E$2:$E$5001,0))</f>
        <v>2103</v>
      </c>
      <c r="D13" s="9">
        <f>(INDEX('[1]4หลัก-เดือน'!$D$2:$D$5001,MATCH($A13,'[1]4หลัก-เดือน'!$E$2:$E$5001,0)))/1000</f>
        <v>391.59765999999996</v>
      </c>
      <c r="E13" s="9">
        <f>(INDEX('[1]4หลัก-เดือน'!$B$2:$B$5001,MATCH($A13,'[1]4หลัก-เดือน'!$E$2:$E$5001,0)))/1000000</f>
        <v>27.120846349999997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INDEX('[1]4หลัก-เดือน'!$A$2:$A$5001,MATCH($A14,'[1]4หลัก-เดือน'!$E$2:$E$5001,0))</f>
        <v>1905</v>
      </c>
      <c r="D14" s="9">
        <f>(INDEX('[1]4หลัก-เดือน'!$D$2:$D$5001,MATCH($A14,'[1]4หลัก-เดือน'!$E$2:$E$5001,0)))/1000</f>
        <v>197.50110000000001</v>
      </c>
      <c r="E14" s="9">
        <f>(INDEX('[1]4หลัก-เดือน'!$B$2:$B$5001,MATCH($A14,'[1]4หลัก-เดือน'!$E$2:$E$5001,0)))/1000000</f>
        <v>26.570536499999999</v>
      </c>
    </row>
    <row r="15" spans="1:5" s="3" customFormat="1" ht="21" x14ac:dyDescent="0.35">
      <c r="A15" s="10">
        <v>10</v>
      </c>
      <c r="B15" s="11" t="s">
        <v>22</v>
      </c>
      <c r="C15" s="10" t="str">
        <f>INDEX('[1]4หลัก-เดือน'!$A$2:$A$5001,MATCH($A15,'[1]4หลัก-เดือน'!$E$2:$E$5001,0))</f>
        <v>1901</v>
      </c>
      <c r="D15" s="12">
        <f>(INDEX('[1]4หลัก-เดือน'!$D$2:$D$5001,MATCH($A15,'[1]4หลัก-เดือน'!$E$2:$E$5001,0)))/1000</f>
        <v>101.27302800000001</v>
      </c>
      <c r="E15" s="13">
        <f>(INDEX('[1]4หลัก-เดือน'!$B$2:$B$5001,MATCH($A15,'[1]4หลัก-เดือน'!$E$2:$E$5001,0)))/1000000</f>
        <v>26.565637150000001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26793.362057999999</v>
      </c>
      <c r="E16" s="17">
        <f>SUM(E6:E15)</f>
        <v>1068.8356409399998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20345.527942000001</v>
      </c>
      <c r="E17" s="17">
        <f>+E18-E16</f>
        <v>583.83435906000022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47138.89</v>
      </c>
      <c r="E18" s="21">
        <f>ROUND((SUM('[1]CISขาออก-เดือน'!C2:C5001)/1000000),2)</f>
        <v>1652.67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2102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L9" sqref="L9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2" t="str">
        <f>"ด่านศุลกากร"&amp;[1]กรอกข้อมูล!B1</f>
        <v>ด่านศุลกากรช่องเม็ก</v>
      </c>
      <c r="B1" s="162"/>
      <c r="C1" s="162"/>
      <c r="D1" s="162"/>
      <c r="E1" s="162"/>
    </row>
    <row r="2" spans="1:5" x14ac:dyDescent="0.35">
      <c r="A2" s="162" t="s">
        <v>0</v>
      </c>
      <c r="B2" s="162"/>
      <c r="C2" s="162"/>
      <c r="D2" s="162"/>
      <c r="E2" s="162"/>
    </row>
    <row r="3" spans="1:5" x14ac:dyDescent="0.35">
      <c r="A3" s="162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2567 ถึง 31 มกราคม 2568</v>
      </c>
      <c r="B3" s="162"/>
      <c r="C3" s="162"/>
      <c r="D3" s="162"/>
      <c r="E3" s="162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2567 ถึง 31 มกราคม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71310.661041999992</v>
      </c>
      <c r="E6" s="6">
        <f>(INDEX('[1]4หลัก-ปีงบ'!$B$2:$B$5001,MATCH($A6,'[1]4หลัก-ปีงบ'!$E$2:$E$5001,0)))/1000000</f>
        <v>2004.03806549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5900.1704250000003</v>
      </c>
      <c r="E7" s="9">
        <f>(INDEX('[1]4หลัก-ปีงบ'!$B$2:$B$5001,MATCH($A7,'[1]4หลัก-ปีงบ'!$E$2:$E$5001,0)))/1000000</f>
        <v>382.58873842000003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INDEX('[1]4หลัก-ปีงบ'!$A$2:$A$5001,MATCH($A8,'[1]4หลัก-ปีงบ'!$E$2:$E$5001,0))</f>
        <v>8701</v>
      </c>
      <c r="D8" s="9">
        <f>(INDEX('[1]4หลัก-ปีงบ'!$D$2:$D$5001,MATCH($A8,'[1]4หลัก-ปีงบ'!$E$2:$E$5001,0)))/1000</f>
        <v>1222.5920000000001</v>
      </c>
      <c r="E8" s="9">
        <f>(INDEX('[1]4หลัก-ปีงบ'!$B$2:$B$5001,MATCH($A8,'[1]4หลัก-ปีงบ'!$E$2:$E$5001,0)))/1000000</f>
        <v>282.11317622000001</v>
      </c>
    </row>
    <row r="9" spans="1:5" s="3" customFormat="1" ht="21" x14ac:dyDescent="0.35">
      <c r="A9" s="7">
        <v>4</v>
      </c>
      <c r="B9" s="8" t="s">
        <v>6</v>
      </c>
      <c r="C9" s="7" t="str">
        <f>INDEX('[1]4หลัก-ปีงบ'!$A$2:$A$5001,MATCH($A9,'[1]4หลัก-ปีงบ'!$E$2:$E$5001,0))</f>
        <v>8703</v>
      </c>
      <c r="D9" s="9">
        <f>(INDEX('[1]4หลัก-ปีงบ'!$D$2:$D$5001,MATCH($A9,'[1]4หลัก-ปีงบ'!$E$2:$E$5001,0)))/1000</f>
        <v>507.89299999999997</v>
      </c>
      <c r="E9" s="9">
        <f>(INDEX('[1]4หลัก-ปีงบ'!$B$2:$B$5001,MATCH($A9,'[1]4หลัก-ปีงบ'!$E$2:$E$5001,0)))/1000000</f>
        <v>218.12853185999998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INDEX('[1]4หลัก-ปีงบ'!$A$2:$A$5001,MATCH($A10,'[1]4หลัก-ปีงบ'!$E$2:$E$5001,0))</f>
        <v>2202</v>
      </c>
      <c r="D10" s="9">
        <f>(INDEX('[1]4หลัก-ปีงบ'!$D$2:$D$5001,MATCH($A10,'[1]4หลัก-ปีงบ'!$E$2:$E$5001,0)))/1000</f>
        <v>6083.3409419999998</v>
      </c>
      <c r="E10" s="9">
        <f>(INDEX('[1]4หลัก-ปีงบ'!$B$2:$B$5001,MATCH($A10,'[1]4หลัก-ปีงบ'!$E$2:$E$5001,0)))/1000000</f>
        <v>216.7600071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2009</v>
      </c>
      <c r="D11" s="9">
        <f>(INDEX('[1]4หลัก-ปีงบ'!$D$2:$D$5001,MATCH($A11,'[1]4หลัก-ปีงบ'!$E$2:$E$5001,0)))/1000</f>
        <v>2373.6718879999999</v>
      </c>
      <c r="E11" s="9">
        <f>(INDEX('[1]4หลัก-ปีงบ'!$B$2:$B$5001,MATCH($A11,'[1]4หลัก-ปีงบ'!$E$2:$E$5001,0)))/1000000</f>
        <v>146.21598125999998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INDEX('[1]4หลัก-ปีงบ'!$A$2:$A$5001,MATCH($A12,'[1]4หลัก-ปีงบ'!$E$2:$E$5001,0))</f>
        <v>2106</v>
      </c>
      <c r="D12" s="9">
        <f>(INDEX('[1]4หลัก-ปีงบ'!$D$2:$D$5001,MATCH($A12,'[1]4หลัก-ปีงบ'!$E$2:$E$5001,0)))/1000</f>
        <v>1818.286742</v>
      </c>
      <c r="E12" s="9">
        <f>(INDEX('[1]4หลัก-ปีงบ'!$B$2:$B$5001,MATCH($A12,'[1]4หลัก-ปีงบ'!$E$2:$E$5001,0)))/1000000</f>
        <v>121.36731175999998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INDEX('[1]4หลัก-ปีงบ'!$A$2:$A$5001,MATCH($A13,'[1]4หลัก-ปีงบ'!$E$2:$E$5001,0))</f>
        <v>2922</v>
      </c>
      <c r="D13" s="9">
        <f>(INDEX('[1]4หลัก-ปีงบ'!$D$2:$D$5001,MATCH($A13,'[1]4หลัก-ปีงบ'!$E$2:$E$5001,0)))/1000</f>
        <v>1236.2724800000001</v>
      </c>
      <c r="E13" s="9">
        <f>(INDEX('[1]4หลัก-ปีงบ'!$B$2:$B$5001,MATCH($A13,'[1]4หลัก-ปีงบ'!$E$2:$E$5001,0)))/1000000</f>
        <v>107.58915826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INDEX('[1]4หลัก-ปีงบ'!$A$2:$A$5001,MATCH($A14,'[1]4หลัก-ปีงบ'!$E$2:$E$5001,0))</f>
        <v>1905</v>
      </c>
      <c r="D14" s="9">
        <f>(INDEX('[1]4หลัก-ปีงบ'!$D$2:$D$5001,MATCH($A14,'[1]4หลัก-ปีงบ'!$E$2:$E$5001,0)))/1000</f>
        <v>802.85099399999979</v>
      </c>
      <c r="E14" s="9">
        <f>(INDEX('[1]4หลัก-ปีงบ'!$B$2:$B$5001,MATCH($A14,'[1]4หลัก-ปีงบ'!$E$2:$E$5001,0)))/1000000</f>
        <v>100.60733094000001</v>
      </c>
    </row>
    <row r="15" spans="1:5" s="3" customFormat="1" ht="21" x14ac:dyDescent="0.35">
      <c r="A15" s="10">
        <v>10</v>
      </c>
      <c r="B15" s="11" t="s">
        <v>20</v>
      </c>
      <c r="C15" s="10" t="str">
        <f>INDEX('[1]4หลัก-ปีงบ'!$A$2:$A$5001,MATCH($A15,'[1]4หลัก-ปีงบ'!$E$2:$E$5001,0))</f>
        <v>2103</v>
      </c>
      <c r="D15" s="12">
        <f>(INDEX('[1]4หลัก-ปีงบ'!$D$2:$D$5001,MATCH($A15,'[1]4หลัก-ปีงบ'!$E$2:$E$5001,0)))/1000</f>
        <v>1518.690824</v>
      </c>
      <c r="E15" s="13">
        <f>(INDEX('[1]4หลัก-ปีงบ'!$B$2:$B$5001,MATCH($A15,'[1]4หลัก-ปีงบ'!$E$2:$E$5001,0)))/1000000</f>
        <v>99.230201679999993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92774.430336999983</v>
      </c>
      <c r="E16" s="17">
        <f>SUM(E6:E15)</f>
        <v>3678.6385029899998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61963.559663000007</v>
      </c>
      <c r="E17" s="17">
        <f>+E18-E16</f>
        <v>2201.85149701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154737.99</v>
      </c>
      <c r="E18" s="21">
        <f>ROUND((SUM('[1]CISขาออก-ปีงบ'!C2:C5001)/1000000),2)</f>
        <v>5880.49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7411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X69"/>
  <sheetViews>
    <sheetView workbookViewId="0">
      <selection activeCell="K9" sqref="K9"/>
    </sheetView>
  </sheetViews>
  <sheetFormatPr defaultRowHeight="23.25" x14ac:dyDescent="0.25"/>
  <cols>
    <col min="1" max="1" width="6.28515625" style="27" customWidth="1"/>
    <col min="2" max="2" width="14.28515625" style="27" customWidth="1"/>
    <col min="3" max="3" width="31.28515625" style="27" customWidth="1"/>
    <col min="4" max="4" width="20.42578125" style="27" customWidth="1"/>
    <col min="5" max="5" width="21.42578125" style="27" customWidth="1"/>
    <col min="6" max="6" width="21.85546875" style="28" customWidth="1"/>
    <col min="7" max="7" width="9" style="28" customWidth="1"/>
    <col min="8" max="158" width="9.140625" style="27"/>
    <col min="159" max="159" width="9.5703125" style="27" customWidth="1"/>
    <col min="160" max="160" width="45" style="27" customWidth="1"/>
    <col min="161" max="162" width="38.7109375" style="27" customWidth="1"/>
    <col min="163" max="163" width="3.42578125" style="27" customWidth="1"/>
    <col min="164" max="165" width="20.5703125" style="27" customWidth="1"/>
    <col min="166" max="166" width="18" style="27" customWidth="1"/>
    <col min="167" max="168" width="12.85546875" style="27" customWidth="1"/>
    <col min="169" max="414" width="9.140625" style="27"/>
    <col min="415" max="415" width="9.5703125" style="27" customWidth="1"/>
    <col min="416" max="416" width="45" style="27" customWidth="1"/>
    <col min="417" max="418" width="38.7109375" style="27" customWidth="1"/>
    <col min="419" max="419" width="3.42578125" style="27" customWidth="1"/>
    <col min="420" max="421" width="20.5703125" style="27" customWidth="1"/>
    <col min="422" max="422" width="18" style="27" customWidth="1"/>
    <col min="423" max="424" width="12.85546875" style="27" customWidth="1"/>
    <col min="425" max="670" width="9.140625" style="27"/>
    <col min="671" max="671" width="9.5703125" style="27" customWidth="1"/>
    <col min="672" max="672" width="45" style="27" customWidth="1"/>
    <col min="673" max="674" width="38.7109375" style="27" customWidth="1"/>
    <col min="675" max="675" width="3.42578125" style="27" customWidth="1"/>
    <col min="676" max="677" width="20.5703125" style="27" customWidth="1"/>
    <col min="678" max="678" width="18" style="27" customWidth="1"/>
    <col min="679" max="680" width="12.85546875" style="27" customWidth="1"/>
    <col min="681" max="926" width="9.140625" style="27"/>
    <col min="927" max="927" width="9.5703125" style="27" customWidth="1"/>
    <col min="928" max="928" width="45" style="27" customWidth="1"/>
    <col min="929" max="930" width="38.7109375" style="27" customWidth="1"/>
    <col min="931" max="931" width="3.42578125" style="27" customWidth="1"/>
    <col min="932" max="933" width="20.5703125" style="27" customWidth="1"/>
    <col min="934" max="934" width="18" style="27" customWidth="1"/>
    <col min="935" max="936" width="12.85546875" style="27" customWidth="1"/>
    <col min="937" max="1182" width="9.140625" style="27"/>
    <col min="1183" max="1183" width="9.5703125" style="27" customWidth="1"/>
    <col min="1184" max="1184" width="45" style="27" customWidth="1"/>
    <col min="1185" max="1186" width="38.7109375" style="27" customWidth="1"/>
    <col min="1187" max="1187" width="3.42578125" style="27" customWidth="1"/>
    <col min="1188" max="1189" width="20.5703125" style="27" customWidth="1"/>
    <col min="1190" max="1190" width="18" style="27" customWidth="1"/>
    <col min="1191" max="1192" width="12.85546875" style="27" customWidth="1"/>
    <col min="1193" max="1438" width="9.140625" style="27"/>
    <col min="1439" max="1439" width="9.5703125" style="27" customWidth="1"/>
    <col min="1440" max="1440" width="45" style="27" customWidth="1"/>
    <col min="1441" max="1442" width="38.7109375" style="27" customWidth="1"/>
    <col min="1443" max="1443" width="3.42578125" style="27" customWidth="1"/>
    <col min="1444" max="1445" width="20.5703125" style="27" customWidth="1"/>
    <col min="1446" max="1446" width="18" style="27" customWidth="1"/>
    <col min="1447" max="1448" width="12.85546875" style="27" customWidth="1"/>
    <col min="1449" max="1694" width="9.140625" style="27"/>
    <col min="1695" max="1695" width="9.5703125" style="27" customWidth="1"/>
    <col min="1696" max="1696" width="45" style="27" customWidth="1"/>
    <col min="1697" max="1698" width="38.7109375" style="27" customWidth="1"/>
    <col min="1699" max="1699" width="3.42578125" style="27" customWidth="1"/>
    <col min="1700" max="1701" width="20.5703125" style="27" customWidth="1"/>
    <col min="1702" max="1702" width="18" style="27" customWidth="1"/>
    <col min="1703" max="1704" width="12.85546875" style="27" customWidth="1"/>
    <col min="1705" max="1950" width="9.140625" style="27"/>
    <col min="1951" max="1951" width="9.5703125" style="27" customWidth="1"/>
    <col min="1952" max="1952" width="45" style="27" customWidth="1"/>
    <col min="1953" max="1954" width="38.7109375" style="27" customWidth="1"/>
    <col min="1955" max="1955" width="3.42578125" style="27" customWidth="1"/>
    <col min="1956" max="1957" width="20.5703125" style="27" customWidth="1"/>
    <col min="1958" max="1958" width="18" style="27" customWidth="1"/>
    <col min="1959" max="1960" width="12.85546875" style="27" customWidth="1"/>
    <col min="1961" max="2206" width="9.140625" style="27"/>
    <col min="2207" max="2207" width="9.5703125" style="27" customWidth="1"/>
    <col min="2208" max="2208" width="45" style="27" customWidth="1"/>
    <col min="2209" max="2210" width="38.7109375" style="27" customWidth="1"/>
    <col min="2211" max="2211" width="3.42578125" style="27" customWidth="1"/>
    <col min="2212" max="2213" width="20.5703125" style="27" customWidth="1"/>
    <col min="2214" max="2214" width="18" style="27" customWidth="1"/>
    <col min="2215" max="2216" width="12.85546875" style="27" customWidth="1"/>
    <col min="2217" max="2462" width="9.140625" style="27"/>
    <col min="2463" max="2463" width="9.5703125" style="27" customWidth="1"/>
    <col min="2464" max="2464" width="45" style="27" customWidth="1"/>
    <col min="2465" max="2466" width="38.7109375" style="27" customWidth="1"/>
    <col min="2467" max="2467" width="3.42578125" style="27" customWidth="1"/>
    <col min="2468" max="2469" width="20.5703125" style="27" customWidth="1"/>
    <col min="2470" max="2470" width="18" style="27" customWidth="1"/>
    <col min="2471" max="2472" width="12.85546875" style="27" customWidth="1"/>
    <col min="2473" max="2718" width="9.140625" style="27"/>
    <col min="2719" max="2719" width="9.5703125" style="27" customWidth="1"/>
    <col min="2720" max="2720" width="45" style="27" customWidth="1"/>
    <col min="2721" max="2722" width="38.7109375" style="27" customWidth="1"/>
    <col min="2723" max="2723" width="3.42578125" style="27" customWidth="1"/>
    <col min="2724" max="2725" width="20.5703125" style="27" customWidth="1"/>
    <col min="2726" max="2726" width="18" style="27" customWidth="1"/>
    <col min="2727" max="2728" width="12.85546875" style="27" customWidth="1"/>
    <col min="2729" max="2974" width="9.140625" style="27"/>
    <col min="2975" max="2975" width="9.5703125" style="27" customWidth="1"/>
    <col min="2976" max="2976" width="45" style="27" customWidth="1"/>
    <col min="2977" max="2978" width="38.7109375" style="27" customWidth="1"/>
    <col min="2979" max="2979" width="3.42578125" style="27" customWidth="1"/>
    <col min="2980" max="2981" width="20.5703125" style="27" customWidth="1"/>
    <col min="2982" max="2982" width="18" style="27" customWidth="1"/>
    <col min="2983" max="2984" width="12.85546875" style="27" customWidth="1"/>
    <col min="2985" max="3230" width="9.140625" style="27"/>
    <col min="3231" max="3231" width="9.5703125" style="27" customWidth="1"/>
    <col min="3232" max="3232" width="45" style="27" customWidth="1"/>
    <col min="3233" max="3234" width="38.7109375" style="27" customWidth="1"/>
    <col min="3235" max="3235" width="3.42578125" style="27" customWidth="1"/>
    <col min="3236" max="3237" width="20.5703125" style="27" customWidth="1"/>
    <col min="3238" max="3238" width="18" style="27" customWidth="1"/>
    <col min="3239" max="3240" width="12.85546875" style="27" customWidth="1"/>
    <col min="3241" max="3486" width="9.140625" style="27"/>
    <col min="3487" max="3487" width="9.5703125" style="27" customWidth="1"/>
    <col min="3488" max="3488" width="45" style="27" customWidth="1"/>
    <col min="3489" max="3490" width="38.7109375" style="27" customWidth="1"/>
    <col min="3491" max="3491" width="3.42578125" style="27" customWidth="1"/>
    <col min="3492" max="3493" width="20.5703125" style="27" customWidth="1"/>
    <col min="3494" max="3494" width="18" style="27" customWidth="1"/>
    <col min="3495" max="3496" width="12.85546875" style="27" customWidth="1"/>
    <col min="3497" max="3742" width="9.140625" style="27"/>
    <col min="3743" max="3743" width="9.5703125" style="27" customWidth="1"/>
    <col min="3744" max="3744" width="45" style="27" customWidth="1"/>
    <col min="3745" max="3746" width="38.7109375" style="27" customWidth="1"/>
    <col min="3747" max="3747" width="3.42578125" style="27" customWidth="1"/>
    <col min="3748" max="3749" width="20.5703125" style="27" customWidth="1"/>
    <col min="3750" max="3750" width="18" style="27" customWidth="1"/>
    <col min="3751" max="3752" width="12.85546875" style="27" customWidth="1"/>
    <col min="3753" max="3998" width="9.140625" style="27"/>
    <col min="3999" max="3999" width="9.5703125" style="27" customWidth="1"/>
    <col min="4000" max="4000" width="45" style="27" customWidth="1"/>
    <col min="4001" max="4002" width="38.7109375" style="27" customWidth="1"/>
    <col min="4003" max="4003" width="3.42578125" style="27" customWidth="1"/>
    <col min="4004" max="4005" width="20.5703125" style="27" customWidth="1"/>
    <col min="4006" max="4006" width="18" style="27" customWidth="1"/>
    <col min="4007" max="4008" width="12.85546875" style="27" customWidth="1"/>
    <col min="4009" max="4254" width="9.140625" style="27"/>
    <col min="4255" max="4255" width="9.5703125" style="27" customWidth="1"/>
    <col min="4256" max="4256" width="45" style="27" customWidth="1"/>
    <col min="4257" max="4258" width="38.7109375" style="27" customWidth="1"/>
    <col min="4259" max="4259" width="3.42578125" style="27" customWidth="1"/>
    <col min="4260" max="4261" width="20.5703125" style="27" customWidth="1"/>
    <col min="4262" max="4262" width="18" style="27" customWidth="1"/>
    <col min="4263" max="4264" width="12.85546875" style="27" customWidth="1"/>
    <col min="4265" max="4510" width="9.140625" style="27"/>
    <col min="4511" max="4511" width="9.5703125" style="27" customWidth="1"/>
    <col min="4512" max="4512" width="45" style="27" customWidth="1"/>
    <col min="4513" max="4514" width="38.7109375" style="27" customWidth="1"/>
    <col min="4515" max="4515" width="3.42578125" style="27" customWidth="1"/>
    <col min="4516" max="4517" width="20.5703125" style="27" customWidth="1"/>
    <col min="4518" max="4518" width="18" style="27" customWidth="1"/>
    <col min="4519" max="4520" width="12.85546875" style="27" customWidth="1"/>
    <col min="4521" max="4766" width="9.140625" style="27"/>
    <col min="4767" max="4767" width="9.5703125" style="27" customWidth="1"/>
    <col min="4768" max="4768" width="45" style="27" customWidth="1"/>
    <col min="4769" max="4770" width="38.7109375" style="27" customWidth="1"/>
    <col min="4771" max="4771" width="3.42578125" style="27" customWidth="1"/>
    <col min="4772" max="4773" width="20.5703125" style="27" customWidth="1"/>
    <col min="4774" max="4774" width="18" style="27" customWidth="1"/>
    <col min="4775" max="4776" width="12.85546875" style="27" customWidth="1"/>
    <col min="4777" max="5022" width="9.140625" style="27"/>
    <col min="5023" max="5023" width="9.5703125" style="27" customWidth="1"/>
    <col min="5024" max="5024" width="45" style="27" customWidth="1"/>
    <col min="5025" max="5026" width="38.7109375" style="27" customWidth="1"/>
    <col min="5027" max="5027" width="3.42578125" style="27" customWidth="1"/>
    <col min="5028" max="5029" width="20.5703125" style="27" customWidth="1"/>
    <col min="5030" max="5030" width="18" style="27" customWidth="1"/>
    <col min="5031" max="5032" width="12.85546875" style="27" customWidth="1"/>
    <col min="5033" max="5278" width="9.140625" style="27"/>
    <col min="5279" max="5279" width="9.5703125" style="27" customWidth="1"/>
    <col min="5280" max="5280" width="45" style="27" customWidth="1"/>
    <col min="5281" max="5282" width="38.7109375" style="27" customWidth="1"/>
    <col min="5283" max="5283" width="3.42578125" style="27" customWidth="1"/>
    <col min="5284" max="5285" width="20.5703125" style="27" customWidth="1"/>
    <col min="5286" max="5286" width="18" style="27" customWidth="1"/>
    <col min="5287" max="5288" width="12.85546875" style="27" customWidth="1"/>
    <col min="5289" max="5534" width="9.140625" style="27"/>
    <col min="5535" max="5535" width="9.5703125" style="27" customWidth="1"/>
    <col min="5536" max="5536" width="45" style="27" customWidth="1"/>
    <col min="5537" max="5538" width="38.7109375" style="27" customWidth="1"/>
    <col min="5539" max="5539" width="3.42578125" style="27" customWidth="1"/>
    <col min="5540" max="5541" width="20.5703125" style="27" customWidth="1"/>
    <col min="5542" max="5542" width="18" style="27" customWidth="1"/>
    <col min="5543" max="5544" width="12.85546875" style="27" customWidth="1"/>
    <col min="5545" max="5790" width="9.140625" style="27"/>
    <col min="5791" max="5791" width="9.5703125" style="27" customWidth="1"/>
    <col min="5792" max="5792" width="45" style="27" customWidth="1"/>
    <col min="5793" max="5794" width="38.7109375" style="27" customWidth="1"/>
    <col min="5795" max="5795" width="3.42578125" style="27" customWidth="1"/>
    <col min="5796" max="5797" width="20.5703125" style="27" customWidth="1"/>
    <col min="5798" max="5798" width="18" style="27" customWidth="1"/>
    <col min="5799" max="5800" width="12.85546875" style="27" customWidth="1"/>
    <col min="5801" max="6046" width="9.140625" style="27"/>
    <col min="6047" max="6047" width="9.5703125" style="27" customWidth="1"/>
    <col min="6048" max="6048" width="45" style="27" customWidth="1"/>
    <col min="6049" max="6050" width="38.7109375" style="27" customWidth="1"/>
    <col min="6051" max="6051" width="3.42578125" style="27" customWidth="1"/>
    <col min="6052" max="6053" width="20.5703125" style="27" customWidth="1"/>
    <col min="6054" max="6054" width="18" style="27" customWidth="1"/>
    <col min="6055" max="6056" width="12.85546875" style="27" customWidth="1"/>
    <col min="6057" max="6302" width="9.140625" style="27"/>
    <col min="6303" max="6303" width="9.5703125" style="27" customWidth="1"/>
    <col min="6304" max="6304" width="45" style="27" customWidth="1"/>
    <col min="6305" max="6306" width="38.7109375" style="27" customWidth="1"/>
    <col min="6307" max="6307" width="3.42578125" style="27" customWidth="1"/>
    <col min="6308" max="6309" width="20.5703125" style="27" customWidth="1"/>
    <col min="6310" max="6310" width="18" style="27" customWidth="1"/>
    <col min="6311" max="6312" width="12.85546875" style="27" customWidth="1"/>
    <col min="6313" max="6558" width="9.140625" style="27"/>
    <col min="6559" max="6559" width="9.5703125" style="27" customWidth="1"/>
    <col min="6560" max="6560" width="45" style="27" customWidth="1"/>
    <col min="6561" max="6562" width="38.7109375" style="27" customWidth="1"/>
    <col min="6563" max="6563" width="3.42578125" style="27" customWidth="1"/>
    <col min="6564" max="6565" width="20.5703125" style="27" customWidth="1"/>
    <col min="6566" max="6566" width="18" style="27" customWidth="1"/>
    <col min="6567" max="6568" width="12.85546875" style="27" customWidth="1"/>
    <col min="6569" max="6814" width="9.140625" style="27"/>
    <col min="6815" max="6815" width="9.5703125" style="27" customWidth="1"/>
    <col min="6816" max="6816" width="45" style="27" customWidth="1"/>
    <col min="6817" max="6818" width="38.7109375" style="27" customWidth="1"/>
    <col min="6819" max="6819" width="3.42578125" style="27" customWidth="1"/>
    <col min="6820" max="6821" width="20.5703125" style="27" customWidth="1"/>
    <col min="6822" max="6822" width="18" style="27" customWidth="1"/>
    <col min="6823" max="6824" width="12.85546875" style="27" customWidth="1"/>
    <col min="6825" max="7070" width="9.140625" style="27"/>
    <col min="7071" max="7071" width="9.5703125" style="27" customWidth="1"/>
    <col min="7072" max="7072" width="45" style="27" customWidth="1"/>
    <col min="7073" max="7074" width="38.7109375" style="27" customWidth="1"/>
    <col min="7075" max="7075" width="3.42578125" style="27" customWidth="1"/>
    <col min="7076" max="7077" width="20.5703125" style="27" customWidth="1"/>
    <col min="7078" max="7078" width="18" style="27" customWidth="1"/>
    <col min="7079" max="7080" width="12.85546875" style="27" customWidth="1"/>
    <col min="7081" max="7326" width="9.140625" style="27"/>
    <col min="7327" max="7327" width="9.5703125" style="27" customWidth="1"/>
    <col min="7328" max="7328" width="45" style="27" customWidth="1"/>
    <col min="7329" max="7330" width="38.7109375" style="27" customWidth="1"/>
    <col min="7331" max="7331" width="3.42578125" style="27" customWidth="1"/>
    <col min="7332" max="7333" width="20.5703125" style="27" customWidth="1"/>
    <col min="7334" max="7334" width="18" style="27" customWidth="1"/>
    <col min="7335" max="7336" width="12.85546875" style="27" customWidth="1"/>
    <col min="7337" max="7582" width="9.140625" style="27"/>
    <col min="7583" max="7583" width="9.5703125" style="27" customWidth="1"/>
    <col min="7584" max="7584" width="45" style="27" customWidth="1"/>
    <col min="7585" max="7586" width="38.7109375" style="27" customWidth="1"/>
    <col min="7587" max="7587" width="3.42578125" style="27" customWidth="1"/>
    <col min="7588" max="7589" width="20.5703125" style="27" customWidth="1"/>
    <col min="7590" max="7590" width="18" style="27" customWidth="1"/>
    <col min="7591" max="7592" width="12.85546875" style="27" customWidth="1"/>
    <col min="7593" max="7838" width="9.140625" style="27"/>
    <col min="7839" max="7839" width="9.5703125" style="27" customWidth="1"/>
    <col min="7840" max="7840" width="45" style="27" customWidth="1"/>
    <col min="7841" max="7842" width="38.7109375" style="27" customWidth="1"/>
    <col min="7843" max="7843" width="3.42578125" style="27" customWidth="1"/>
    <col min="7844" max="7845" width="20.5703125" style="27" customWidth="1"/>
    <col min="7846" max="7846" width="18" style="27" customWidth="1"/>
    <col min="7847" max="7848" width="12.85546875" style="27" customWidth="1"/>
    <col min="7849" max="8094" width="9.140625" style="27"/>
    <col min="8095" max="8095" width="9.5703125" style="27" customWidth="1"/>
    <col min="8096" max="8096" width="45" style="27" customWidth="1"/>
    <col min="8097" max="8098" width="38.7109375" style="27" customWidth="1"/>
    <col min="8099" max="8099" width="3.42578125" style="27" customWidth="1"/>
    <col min="8100" max="8101" width="20.5703125" style="27" customWidth="1"/>
    <col min="8102" max="8102" width="18" style="27" customWidth="1"/>
    <col min="8103" max="8104" width="12.85546875" style="27" customWidth="1"/>
    <col min="8105" max="8350" width="9.140625" style="27"/>
    <col min="8351" max="8351" width="9.5703125" style="27" customWidth="1"/>
    <col min="8352" max="8352" width="45" style="27" customWidth="1"/>
    <col min="8353" max="8354" width="38.7109375" style="27" customWidth="1"/>
    <col min="8355" max="8355" width="3.42578125" style="27" customWidth="1"/>
    <col min="8356" max="8357" width="20.5703125" style="27" customWidth="1"/>
    <col min="8358" max="8358" width="18" style="27" customWidth="1"/>
    <col min="8359" max="8360" width="12.85546875" style="27" customWidth="1"/>
    <col min="8361" max="8606" width="9.140625" style="27"/>
    <col min="8607" max="8607" width="9.5703125" style="27" customWidth="1"/>
    <col min="8608" max="8608" width="45" style="27" customWidth="1"/>
    <col min="8609" max="8610" width="38.7109375" style="27" customWidth="1"/>
    <col min="8611" max="8611" width="3.42578125" style="27" customWidth="1"/>
    <col min="8612" max="8613" width="20.5703125" style="27" customWidth="1"/>
    <col min="8614" max="8614" width="18" style="27" customWidth="1"/>
    <col min="8615" max="8616" width="12.85546875" style="27" customWidth="1"/>
    <col min="8617" max="8862" width="9.140625" style="27"/>
    <col min="8863" max="8863" width="9.5703125" style="27" customWidth="1"/>
    <col min="8864" max="8864" width="45" style="27" customWidth="1"/>
    <col min="8865" max="8866" width="38.7109375" style="27" customWidth="1"/>
    <col min="8867" max="8867" width="3.42578125" style="27" customWidth="1"/>
    <col min="8868" max="8869" width="20.5703125" style="27" customWidth="1"/>
    <col min="8870" max="8870" width="18" style="27" customWidth="1"/>
    <col min="8871" max="8872" width="12.85546875" style="27" customWidth="1"/>
    <col min="8873" max="9118" width="9.140625" style="27"/>
    <col min="9119" max="9119" width="9.5703125" style="27" customWidth="1"/>
    <col min="9120" max="9120" width="45" style="27" customWidth="1"/>
    <col min="9121" max="9122" width="38.7109375" style="27" customWidth="1"/>
    <col min="9123" max="9123" width="3.42578125" style="27" customWidth="1"/>
    <col min="9124" max="9125" width="20.5703125" style="27" customWidth="1"/>
    <col min="9126" max="9126" width="18" style="27" customWidth="1"/>
    <col min="9127" max="9128" width="12.85546875" style="27" customWidth="1"/>
    <col min="9129" max="9374" width="9.140625" style="27"/>
    <col min="9375" max="9375" width="9.5703125" style="27" customWidth="1"/>
    <col min="9376" max="9376" width="45" style="27" customWidth="1"/>
    <col min="9377" max="9378" width="38.7109375" style="27" customWidth="1"/>
    <col min="9379" max="9379" width="3.42578125" style="27" customWidth="1"/>
    <col min="9380" max="9381" width="20.5703125" style="27" customWidth="1"/>
    <col min="9382" max="9382" width="18" style="27" customWidth="1"/>
    <col min="9383" max="9384" width="12.85546875" style="27" customWidth="1"/>
    <col min="9385" max="9630" width="9.140625" style="27"/>
    <col min="9631" max="9631" width="9.5703125" style="27" customWidth="1"/>
    <col min="9632" max="9632" width="45" style="27" customWidth="1"/>
    <col min="9633" max="9634" width="38.7109375" style="27" customWidth="1"/>
    <col min="9635" max="9635" width="3.42578125" style="27" customWidth="1"/>
    <col min="9636" max="9637" width="20.5703125" style="27" customWidth="1"/>
    <col min="9638" max="9638" width="18" style="27" customWidth="1"/>
    <col min="9639" max="9640" width="12.85546875" style="27" customWidth="1"/>
    <col min="9641" max="9886" width="9.140625" style="27"/>
    <col min="9887" max="9887" width="9.5703125" style="27" customWidth="1"/>
    <col min="9888" max="9888" width="45" style="27" customWidth="1"/>
    <col min="9889" max="9890" width="38.7109375" style="27" customWidth="1"/>
    <col min="9891" max="9891" width="3.42578125" style="27" customWidth="1"/>
    <col min="9892" max="9893" width="20.5703125" style="27" customWidth="1"/>
    <col min="9894" max="9894" width="18" style="27" customWidth="1"/>
    <col min="9895" max="9896" width="12.85546875" style="27" customWidth="1"/>
    <col min="9897" max="10142" width="9.140625" style="27"/>
    <col min="10143" max="10143" width="9.5703125" style="27" customWidth="1"/>
    <col min="10144" max="10144" width="45" style="27" customWidth="1"/>
    <col min="10145" max="10146" width="38.7109375" style="27" customWidth="1"/>
    <col min="10147" max="10147" width="3.42578125" style="27" customWidth="1"/>
    <col min="10148" max="10149" width="20.5703125" style="27" customWidth="1"/>
    <col min="10150" max="10150" width="18" style="27" customWidth="1"/>
    <col min="10151" max="10152" width="12.85546875" style="27" customWidth="1"/>
    <col min="10153" max="10398" width="9.140625" style="27"/>
    <col min="10399" max="10399" width="9.5703125" style="27" customWidth="1"/>
    <col min="10400" max="10400" width="45" style="27" customWidth="1"/>
    <col min="10401" max="10402" width="38.7109375" style="27" customWidth="1"/>
    <col min="10403" max="10403" width="3.42578125" style="27" customWidth="1"/>
    <col min="10404" max="10405" width="20.5703125" style="27" customWidth="1"/>
    <col min="10406" max="10406" width="18" style="27" customWidth="1"/>
    <col min="10407" max="10408" width="12.85546875" style="27" customWidth="1"/>
    <col min="10409" max="10654" width="9.140625" style="27"/>
    <col min="10655" max="10655" width="9.5703125" style="27" customWidth="1"/>
    <col min="10656" max="10656" width="45" style="27" customWidth="1"/>
    <col min="10657" max="10658" width="38.7109375" style="27" customWidth="1"/>
    <col min="10659" max="10659" width="3.42578125" style="27" customWidth="1"/>
    <col min="10660" max="10661" width="20.5703125" style="27" customWidth="1"/>
    <col min="10662" max="10662" width="18" style="27" customWidth="1"/>
    <col min="10663" max="10664" width="12.85546875" style="27" customWidth="1"/>
    <col min="10665" max="10910" width="9.140625" style="27"/>
    <col min="10911" max="10911" width="9.5703125" style="27" customWidth="1"/>
    <col min="10912" max="10912" width="45" style="27" customWidth="1"/>
    <col min="10913" max="10914" width="38.7109375" style="27" customWidth="1"/>
    <col min="10915" max="10915" width="3.42578125" style="27" customWidth="1"/>
    <col min="10916" max="10917" width="20.5703125" style="27" customWidth="1"/>
    <col min="10918" max="10918" width="18" style="27" customWidth="1"/>
    <col min="10919" max="10920" width="12.85546875" style="27" customWidth="1"/>
    <col min="10921" max="11166" width="9.140625" style="27"/>
    <col min="11167" max="11167" width="9.5703125" style="27" customWidth="1"/>
    <col min="11168" max="11168" width="45" style="27" customWidth="1"/>
    <col min="11169" max="11170" width="38.7109375" style="27" customWidth="1"/>
    <col min="11171" max="11171" width="3.42578125" style="27" customWidth="1"/>
    <col min="11172" max="11173" width="20.5703125" style="27" customWidth="1"/>
    <col min="11174" max="11174" width="18" style="27" customWidth="1"/>
    <col min="11175" max="11176" width="12.85546875" style="27" customWidth="1"/>
    <col min="11177" max="11422" width="9.140625" style="27"/>
    <col min="11423" max="11423" width="9.5703125" style="27" customWidth="1"/>
    <col min="11424" max="11424" width="45" style="27" customWidth="1"/>
    <col min="11425" max="11426" width="38.7109375" style="27" customWidth="1"/>
    <col min="11427" max="11427" width="3.42578125" style="27" customWidth="1"/>
    <col min="11428" max="11429" width="20.5703125" style="27" customWidth="1"/>
    <col min="11430" max="11430" width="18" style="27" customWidth="1"/>
    <col min="11431" max="11432" width="12.85546875" style="27" customWidth="1"/>
    <col min="11433" max="11678" width="9.140625" style="27"/>
    <col min="11679" max="11679" width="9.5703125" style="27" customWidth="1"/>
    <col min="11680" max="11680" width="45" style="27" customWidth="1"/>
    <col min="11681" max="11682" width="38.7109375" style="27" customWidth="1"/>
    <col min="11683" max="11683" width="3.42578125" style="27" customWidth="1"/>
    <col min="11684" max="11685" width="20.5703125" style="27" customWidth="1"/>
    <col min="11686" max="11686" width="18" style="27" customWidth="1"/>
    <col min="11687" max="11688" width="12.85546875" style="27" customWidth="1"/>
    <col min="11689" max="11934" width="9.140625" style="27"/>
    <col min="11935" max="11935" width="9.5703125" style="27" customWidth="1"/>
    <col min="11936" max="11936" width="45" style="27" customWidth="1"/>
    <col min="11937" max="11938" width="38.7109375" style="27" customWidth="1"/>
    <col min="11939" max="11939" width="3.42578125" style="27" customWidth="1"/>
    <col min="11940" max="11941" width="20.5703125" style="27" customWidth="1"/>
    <col min="11942" max="11942" width="18" style="27" customWidth="1"/>
    <col min="11943" max="11944" width="12.85546875" style="27" customWidth="1"/>
    <col min="11945" max="12190" width="9.140625" style="27"/>
    <col min="12191" max="12191" width="9.5703125" style="27" customWidth="1"/>
    <col min="12192" max="12192" width="45" style="27" customWidth="1"/>
    <col min="12193" max="12194" width="38.7109375" style="27" customWidth="1"/>
    <col min="12195" max="12195" width="3.42578125" style="27" customWidth="1"/>
    <col min="12196" max="12197" width="20.5703125" style="27" customWidth="1"/>
    <col min="12198" max="12198" width="18" style="27" customWidth="1"/>
    <col min="12199" max="12200" width="12.85546875" style="27" customWidth="1"/>
    <col min="12201" max="12446" width="9.140625" style="27"/>
    <col min="12447" max="12447" width="9.5703125" style="27" customWidth="1"/>
    <col min="12448" max="12448" width="45" style="27" customWidth="1"/>
    <col min="12449" max="12450" width="38.7109375" style="27" customWidth="1"/>
    <col min="12451" max="12451" width="3.42578125" style="27" customWidth="1"/>
    <col min="12452" max="12453" width="20.5703125" style="27" customWidth="1"/>
    <col min="12454" max="12454" width="18" style="27" customWidth="1"/>
    <col min="12455" max="12456" width="12.85546875" style="27" customWidth="1"/>
    <col min="12457" max="12702" width="9.140625" style="27"/>
    <col min="12703" max="12703" width="9.5703125" style="27" customWidth="1"/>
    <col min="12704" max="12704" width="45" style="27" customWidth="1"/>
    <col min="12705" max="12706" width="38.7109375" style="27" customWidth="1"/>
    <col min="12707" max="12707" width="3.42578125" style="27" customWidth="1"/>
    <col min="12708" max="12709" width="20.5703125" style="27" customWidth="1"/>
    <col min="12710" max="12710" width="18" style="27" customWidth="1"/>
    <col min="12711" max="12712" width="12.85546875" style="27" customWidth="1"/>
    <col min="12713" max="12958" width="9.140625" style="27"/>
    <col min="12959" max="12959" width="9.5703125" style="27" customWidth="1"/>
    <col min="12960" max="12960" width="45" style="27" customWidth="1"/>
    <col min="12961" max="12962" width="38.7109375" style="27" customWidth="1"/>
    <col min="12963" max="12963" width="3.42578125" style="27" customWidth="1"/>
    <col min="12964" max="12965" width="20.5703125" style="27" customWidth="1"/>
    <col min="12966" max="12966" width="18" style="27" customWidth="1"/>
    <col min="12967" max="12968" width="12.85546875" style="27" customWidth="1"/>
    <col min="12969" max="13214" width="9.140625" style="27"/>
    <col min="13215" max="13215" width="9.5703125" style="27" customWidth="1"/>
    <col min="13216" max="13216" width="45" style="27" customWidth="1"/>
    <col min="13217" max="13218" width="38.7109375" style="27" customWidth="1"/>
    <col min="13219" max="13219" width="3.42578125" style="27" customWidth="1"/>
    <col min="13220" max="13221" width="20.5703125" style="27" customWidth="1"/>
    <col min="13222" max="13222" width="18" style="27" customWidth="1"/>
    <col min="13223" max="13224" width="12.85546875" style="27" customWidth="1"/>
    <col min="13225" max="13470" width="9.140625" style="27"/>
    <col min="13471" max="13471" width="9.5703125" style="27" customWidth="1"/>
    <col min="13472" max="13472" width="45" style="27" customWidth="1"/>
    <col min="13473" max="13474" width="38.7109375" style="27" customWidth="1"/>
    <col min="13475" max="13475" width="3.42578125" style="27" customWidth="1"/>
    <col min="13476" max="13477" width="20.5703125" style="27" customWidth="1"/>
    <col min="13478" max="13478" width="18" style="27" customWidth="1"/>
    <col min="13479" max="13480" width="12.85546875" style="27" customWidth="1"/>
    <col min="13481" max="13726" width="9.140625" style="27"/>
    <col min="13727" max="13727" width="9.5703125" style="27" customWidth="1"/>
    <col min="13728" max="13728" width="45" style="27" customWidth="1"/>
    <col min="13729" max="13730" width="38.7109375" style="27" customWidth="1"/>
    <col min="13731" max="13731" width="3.42578125" style="27" customWidth="1"/>
    <col min="13732" max="13733" width="20.5703125" style="27" customWidth="1"/>
    <col min="13734" max="13734" width="18" style="27" customWidth="1"/>
    <col min="13735" max="13736" width="12.85546875" style="27" customWidth="1"/>
    <col min="13737" max="13982" width="9.140625" style="27"/>
    <col min="13983" max="13983" width="9.5703125" style="27" customWidth="1"/>
    <col min="13984" max="13984" width="45" style="27" customWidth="1"/>
    <col min="13985" max="13986" width="38.7109375" style="27" customWidth="1"/>
    <col min="13987" max="13987" width="3.42578125" style="27" customWidth="1"/>
    <col min="13988" max="13989" width="20.5703125" style="27" customWidth="1"/>
    <col min="13990" max="13990" width="18" style="27" customWidth="1"/>
    <col min="13991" max="13992" width="12.85546875" style="27" customWidth="1"/>
    <col min="13993" max="14238" width="9.140625" style="27"/>
    <col min="14239" max="14239" width="9.5703125" style="27" customWidth="1"/>
    <col min="14240" max="14240" width="45" style="27" customWidth="1"/>
    <col min="14241" max="14242" width="38.7109375" style="27" customWidth="1"/>
    <col min="14243" max="14243" width="3.42578125" style="27" customWidth="1"/>
    <col min="14244" max="14245" width="20.5703125" style="27" customWidth="1"/>
    <col min="14246" max="14246" width="18" style="27" customWidth="1"/>
    <col min="14247" max="14248" width="12.85546875" style="27" customWidth="1"/>
    <col min="14249" max="14494" width="9.140625" style="27"/>
    <col min="14495" max="14495" width="9.5703125" style="27" customWidth="1"/>
    <col min="14496" max="14496" width="45" style="27" customWidth="1"/>
    <col min="14497" max="14498" width="38.7109375" style="27" customWidth="1"/>
    <col min="14499" max="14499" width="3.42578125" style="27" customWidth="1"/>
    <col min="14500" max="14501" width="20.5703125" style="27" customWidth="1"/>
    <col min="14502" max="14502" width="18" style="27" customWidth="1"/>
    <col min="14503" max="14504" width="12.85546875" style="27" customWidth="1"/>
    <col min="14505" max="14750" width="9.140625" style="27"/>
    <col min="14751" max="14751" width="9.5703125" style="27" customWidth="1"/>
    <col min="14752" max="14752" width="45" style="27" customWidth="1"/>
    <col min="14753" max="14754" width="38.7109375" style="27" customWidth="1"/>
    <col min="14755" max="14755" width="3.42578125" style="27" customWidth="1"/>
    <col min="14756" max="14757" width="20.5703125" style="27" customWidth="1"/>
    <col min="14758" max="14758" width="18" style="27" customWidth="1"/>
    <col min="14759" max="14760" width="12.85546875" style="27" customWidth="1"/>
    <col min="14761" max="15006" width="9.140625" style="27"/>
    <col min="15007" max="15007" width="9.5703125" style="27" customWidth="1"/>
    <col min="15008" max="15008" width="45" style="27" customWidth="1"/>
    <col min="15009" max="15010" width="38.7109375" style="27" customWidth="1"/>
    <col min="15011" max="15011" width="3.42578125" style="27" customWidth="1"/>
    <col min="15012" max="15013" width="20.5703125" style="27" customWidth="1"/>
    <col min="15014" max="15014" width="18" style="27" customWidth="1"/>
    <col min="15015" max="15016" width="12.85546875" style="27" customWidth="1"/>
    <col min="15017" max="15262" width="9.140625" style="27"/>
    <col min="15263" max="15263" width="9.5703125" style="27" customWidth="1"/>
    <col min="15264" max="15264" width="45" style="27" customWidth="1"/>
    <col min="15265" max="15266" width="38.7109375" style="27" customWidth="1"/>
    <col min="15267" max="15267" width="3.42578125" style="27" customWidth="1"/>
    <col min="15268" max="15269" width="20.5703125" style="27" customWidth="1"/>
    <col min="15270" max="15270" width="18" style="27" customWidth="1"/>
    <col min="15271" max="15272" width="12.85546875" style="27" customWidth="1"/>
    <col min="15273" max="15518" width="9.140625" style="27"/>
    <col min="15519" max="15519" width="9.5703125" style="27" customWidth="1"/>
    <col min="15520" max="15520" width="45" style="27" customWidth="1"/>
    <col min="15521" max="15522" width="38.7109375" style="27" customWidth="1"/>
    <col min="15523" max="15523" width="3.42578125" style="27" customWidth="1"/>
    <col min="15524" max="15525" width="20.5703125" style="27" customWidth="1"/>
    <col min="15526" max="15526" width="18" style="27" customWidth="1"/>
    <col min="15527" max="15528" width="12.85546875" style="27" customWidth="1"/>
    <col min="15529" max="15774" width="9.140625" style="27"/>
    <col min="15775" max="15775" width="9.5703125" style="27" customWidth="1"/>
    <col min="15776" max="15776" width="45" style="27" customWidth="1"/>
    <col min="15777" max="15778" width="38.7109375" style="27" customWidth="1"/>
    <col min="15779" max="15779" width="3.42578125" style="27" customWidth="1"/>
    <col min="15780" max="15781" width="20.5703125" style="27" customWidth="1"/>
    <col min="15782" max="15782" width="18" style="27" customWidth="1"/>
    <col min="15783" max="15784" width="12.85546875" style="27" customWidth="1"/>
    <col min="15785" max="16030" width="9.140625" style="27"/>
    <col min="16031" max="16031" width="9.5703125" style="27" customWidth="1"/>
    <col min="16032" max="16032" width="45" style="27" customWidth="1"/>
    <col min="16033" max="16034" width="38.7109375" style="27" customWidth="1"/>
    <col min="16035" max="16035" width="3.42578125" style="27" customWidth="1"/>
    <col min="16036" max="16037" width="20.5703125" style="27" customWidth="1"/>
    <col min="16038" max="16038" width="18" style="27" customWidth="1"/>
    <col min="16039" max="16040" width="12.85546875" style="27" customWidth="1"/>
    <col min="16041" max="16287" width="9.140625" style="27"/>
    <col min="16288" max="16288" width="9" style="27" customWidth="1"/>
    <col min="16289" max="16291" width="9.140625" style="27"/>
    <col min="16292" max="16293" width="9" style="27" customWidth="1"/>
    <col min="16294" max="16380" width="9.140625" style="27"/>
    <col min="16381" max="16384" width="9" style="27" customWidth="1"/>
  </cols>
  <sheetData>
    <row r="1" spans="1:7" ht="22.5" customHeight="1" x14ac:dyDescent="0.25">
      <c r="A1" s="165" t="s">
        <v>98</v>
      </c>
      <c r="B1" s="165"/>
      <c r="C1" s="165"/>
      <c r="D1" s="165"/>
      <c r="E1" s="165"/>
      <c r="F1" s="165"/>
      <c r="G1"/>
    </row>
    <row r="2" spans="1:7" ht="22.5" customHeight="1" x14ac:dyDescent="0.25">
      <c r="A2" s="165" t="s">
        <v>99</v>
      </c>
      <c r="B2" s="165"/>
      <c r="C2" s="165"/>
      <c r="D2" s="165"/>
      <c r="E2" s="165"/>
      <c r="F2" s="165"/>
      <c r="G2"/>
    </row>
    <row r="3" spans="1:7" ht="22.5" customHeight="1" x14ac:dyDescent="0.25">
      <c r="A3" s="166" t="s">
        <v>23</v>
      </c>
      <c r="B3" s="166"/>
      <c r="C3" s="166"/>
      <c r="D3" s="166"/>
      <c r="E3" s="166"/>
      <c r="F3" s="166"/>
    </row>
    <row r="4" spans="1:7" ht="45.75" customHeight="1" x14ac:dyDescent="0.25">
      <c r="A4" s="29" t="s">
        <v>28</v>
      </c>
      <c r="B4" s="29" t="s">
        <v>3</v>
      </c>
      <c r="C4" s="30" t="s">
        <v>2</v>
      </c>
      <c r="D4" s="30" t="s">
        <v>100</v>
      </c>
      <c r="E4" s="31" t="s">
        <v>101</v>
      </c>
      <c r="F4" s="32" t="s">
        <v>102</v>
      </c>
    </row>
    <row r="5" spans="1:7" ht="24" customHeight="1" x14ac:dyDescent="0.25">
      <c r="A5" s="33">
        <v>1</v>
      </c>
      <c r="B5" s="37">
        <v>7141011</v>
      </c>
      <c r="C5" s="38" t="s">
        <v>103</v>
      </c>
      <c r="D5" s="35">
        <v>286226000</v>
      </c>
      <c r="E5" s="35">
        <v>1645180205.48</v>
      </c>
      <c r="F5" s="35" t="s">
        <v>64</v>
      </c>
      <c r="G5" s="36"/>
    </row>
    <row r="6" spans="1:7" ht="24" customHeight="1" x14ac:dyDescent="0.25">
      <c r="A6" s="33">
        <v>2</v>
      </c>
      <c r="B6" s="39">
        <v>9011120</v>
      </c>
      <c r="C6" s="40" t="s">
        <v>104</v>
      </c>
      <c r="D6" s="35">
        <v>1664500</v>
      </c>
      <c r="E6" s="35">
        <v>245088303.15000001</v>
      </c>
      <c r="F6" s="35" t="s">
        <v>64</v>
      </c>
      <c r="G6" s="36"/>
    </row>
    <row r="7" spans="1:7" ht="24" customHeight="1" x14ac:dyDescent="0.25">
      <c r="A7" s="33">
        <v>3</v>
      </c>
      <c r="B7" s="39">
        <v>27160000</v>
      </c>
      <c r="C7" s="34" t="s">
        <v>21</v>
      </c>
      <c r="D7" s="35">
        <v>3</v>
      </c>
      <c r="E7" s="35">
        <v>206178527.66999999</v>
      </c>
      <c r="F7" s="35">
        <v>14432496.939999999</v>
      </c>
      <c r="G7" s="36"/>
    </row>
    <row r="8" spans="1:7" ht="24" customHeight="1" x14ac:dyDescent="0.25">
      <c r="A8" s="33">
        <v>4</v>
      </c>
      <c r="B8" s="37">
        <v>9011130</v>
      </c>
      <c r="C8" s="43" t="s">
        <v>105</v>
      </c>
      <c r="D8" s="35">
        <v>580000</v>
      </c>
      <c r="E8" s="35">
        <v>63113595.229999997</v>
      </c>
      <c r="F8" s="35" t="s">
        <v>64</v>
      </c>
      <c r="G8" s="36"/>
    </row>
    <row r="9" spans="1:7" ht="24" customHeight="1" x14ac:dyDescent="0.25">
      <c r="A9" s="33">
        <v>5</v>
      </c>
      <c r="B9" s="42">
        <v>7141099</v>
      </c>
      <c r="C9" s="41" t="s">
        <v>106</v>
      </c>
      <c r="D9" s="35">
        <v>30000000</v>
      </c>
      <c r="E9" s="35">
        <v>57515427.149999999</v>
      </c>
      <c r="F9" s="35" t="s">
        <v>64</v>
      </c>
      <c r="G9" s="36"/>
    </row>
    <row r="10" spans="1:7" ht="24" customHeight="1" x14ac:dyDescent="0.25">
      <c r="A10" s="33">
        <v>6</v>
      </c>
      <c r="B10" s="44">
        <v>85443014</v>
      </c>
      <c r="C10" s="45" t="s">
        <v>107</v>
      </c>
      <c r="D10" s="35">
        <v>5863.98</v>
      </c>
      <c r="E10" s="35">
        <v>21959547.18</v>
      </c>
      <c r="F10" s="35">
        <v>215943.57</v>
      </c>
      <c r="G10" s="36"/>
    </row>
    <row r="11" spans="1:7" ht="24" customHeight="1" x14ac:dyDescent="0.25">
      <c r="A11" s="33">
        <v>7</v>
      </c>
      <c r="B11" s="42">
        <v>8134020</v>
      </c>
      <c r="C11" s="46" t="s">
        <v>108</v>
      </c>
      <c r="D11" s="35">
        <v>533900</v>
      </c>
      <c r="E11" s="35">
        <v>17400909.02</v>
      </c>
      <c r="F11" s="35" t="s">
        <v>64</v>
      </c>
      <c r="G11" s="36"/>
    </row>
    <row r="12" spans="1:7" ht="24" customHeight="1" x14ac:dyDescent="0.25">
      <c r="A12" s="33">
        <v>8</v>
      </c>
      <c r="B12" s="42">
        <v>8039090</v>
      </c>
      <c r="C12" s="43" t="s">
        <v>109</v>
      </c>
      <c r="D12" s="35">
        <v>1631561</v>
      </c>
      <c r="E12" s="35">
        <v>17101346.260000002</v>
      </c>
      <c r="F12" s="35" t="s">
        <v>64</v>
      </c>
      <c r="G12" s="36"/>
    </row>
    <row r="13" spans="1:7" ht="24" customHeight="1" x14ac:dyDescent="0.25">
      <c r="A13" s="33">
        <v>9</v>
      </c>
      <c r="B13" s="47">
        <v>11081400</v>
      </c>
      <c r="C13" s="38" t="s">
        <v>110</v>
      </c>
      <c r="D13" s="35">
        <v>1481600</v>
      </c>
      <c r="E13" s="35">
        <v>14955107.789999999</v>
      </c>
      <c r="F13" s="35">
        <v>1046857.56</v>
      </c>
      <c r="G13" s="36"/>
    </row>
    <row r="14" spans="1:7" ht="24" customHeight="1" x14ac:dyDescent="0.25">
      <c r="A14" s="33">
        <v>10</v>
      </c>
      <c r="B14" s="44">
        <v>84291100</v>
      </c>
      <c r="C14" s="41" t="s">
        <v>111</v>
      </c>
      <c r="D14" s="35">
        <v>49080</v>
      </c>
      <c r="E14" s="35">
        <v>8686591.2200000007</v>
      </c>
      <c r="F14" s="35" t="s">
        <v>64</v>
      </c>
      <c r="G14" s="36"/>
    </row>
    <row r="15" spans="1:7" ht="24" customHeight="1" x14ac:dyDescent="0.25">
      <c r="A15" s="167" t="s">
        <v>112</v>
      </c>
      <c r="B15" s="167"/>
      <c r="C15" s="167"/>
      <c r="D15" s="48">
        <f>SUM(D5:D14)</f>
        <v>322172507.98000002</v>
      </c>
      <c r="E15" s="49">
        <f>SUM(E5:E14)</f>
        <v>2297179560.1500001</v>
      </c>
      <c r="F15" s="49">
        <f>SUM(F5:F14)</f>
        <v>15695298.07</v>
      </c>
    </row>
    <row r="16" spans="1:7" ht="24" customHeight="1" thickBot="1" x14ac:dyDescent="0.3">
      <c r="A16" s="168" t="s">
        <v>9</v>
      </c>
      <c r="B16" s="168"/>
      <c r="C16" s="168"/>
      <c r="D16" s="160">
        <f>D17-D15</f>
        <v>1009557.6399999857</v>
      </c>
      <c r="E16" s="51">
        <f>E17-E15</f>
        <v>26852225.880000114</v>
      </c>
      <c r="F16" s="51">
        <f>F17-F15</f>
        <v>317252.00999999978</v>
      </c>
    </row>
    <row r="17" spans="1:16040" ht="24" thickBot="1" x14ac:dyDescent="0.3">
      <c r="A17" s="163" t="s">
        <v>66</v>
      </c>
      <c r="B17" s="164"/>
      <c r="C17" s="164"/>
      <c r="D17" s="161">
        <v>323182065.62</v>
      </c>
      <c r="E17" s="53">
        <v>2324031786.0300002</v>
      </c>
      <c r="F17" s="53">
        <v>16012550.08</v>
      </c>
      <c r="G17" s="54"/>
    </row>
    <row r="18" spans="1:16040" ht="24" thickTop="1" x14ac:dyDescent="0.25">
      <c r="A18" s="55" t="s">
        <v>113</v>
      </c>
      <c r="B18" s="56"/>
      <c r="C18" s="56"/>
      <c r="F18" s="57"/>
      <c r="G18" s="57"/>
    </row>
    <row r="19" spans="1:16040" x14ac:dyDescent="0.25">
      <c r="A19" s="58" t="s">
        <v>114</v>
      </c>
      <c r="B19" s="56"/>
      <c r="C19" s="56"/>
      <c r="F19" s="57"/>
      <c r="G19" s="57"/>
    </row>
    <row r="20" spans="1:16040" s="28" customFormat="1" x14ac:dyDescent="0.25">
      <c r="A20" s="59"/>
      <c r="B20" s="59"/>
      <c r="C20" s="59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  <c r="WRC20" s="27"/>
      <c r="WRD20" s="27"/>
      <c r="WRE20" s="27"/>
      <c r="WRF20" s="27"/>
      <c r="WRG20" s="27"/>
      <c r="WRH20" s="27"/>
      <c r="WRI20" s="27"/>
      <c r="WRJ20" s="27"/>
      <c r="WRK20" s="27"/>
      <c r="WRL20" s="27"/>
      <c r="WRM20" s="27"/>
      <c r="WRN20" s="27"/>
      <c r="WRO20" s="27"/>
      <c r="WRP20" s="27"/>
      <c r="WRQ20" s="27"/>
      <c r="WRR20" s="27"/>
      <c r="WRS20" s="27"/>
      <c r="WRT20" s="27"/>
      <c r="WRU20" s="27"/>
      <c r="WRV20" s="27"/>
      <c r="WRW20" s="27"/>
      <c r="WRX20" s="27"/>
    </row>
    <row r="21" spans="1:16040" s="28" customFormat="1" x14ac:dyDescent="0.25">
      <c r="A21" s="59"/>
      <c r="B21" s="59"/>
      <c r="C21" s="59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  <c r="WRC21" s="27"/>
      <c r="WRD21" s="27"/>
      <c r="WRE21" s="27"/>
      <c r="WRF21" s="27"/>
      <c r="WRG21" s="27"/>
      <c r="WRH21" s="27"/>
      <c r="WRI21" s="27"/>
      <c r="WRJ21" s="27"/>
      <c r="WRK21" s="27"/>
      <c r="WRL21" s="27"/>
      <c r="WRM21" s="27"/>
      <c r="WRN21" s="27"/>
      <c r="WRO21" s="27"/>
      <c r="WRP21" s="27"/>
      <c r="WRQ21" s="27"/>
      <c r="WRR21" s="27"/>
      <c r="WRS21" s="27"/>
      <c r="WRT21" s="27"/>
      <c r="WRU21" s="27"/>
      <c r="WRV21" s="27"/>
      <c r="WRW21" s="27"/>
      <c r="WRX21" s="27"/>
    </row>
    <row r="22" spans="1:16040" s="28" customFormat="1" x14ac:dyDescent="0.25">
      <c r="A22" s="59"/>
      <c r="B22" s="59"/>
      <c r="C22" s="59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  <c r="WRC22" s="27"/>
      <c r="WRD22" s="27"/>
      <c r="WRE22" s="27"/>
      <c r="WRF22" s="27"/>
      <c r="WRG22" s="27"/>
      <c r="WRH22" s="27"/>
      <c r="WRI22" s="27"/>
      <c r="WRJ22" s="27"/>
      <c r="WRK22" s="27"/>
      <c r="WRL22" s="27"/>
      <c r="WRM22" s="27"/>
      <c r="WRN22" s="27"/>
      <c r="WRO22" s="27"/>
      <c r="WRP22" s="27"/>
      <c r="WRQ22" s="27"/>
      <c r="WRR22" s="27"/>
      <c r="WRS22" s="27"/>
      <c r="WRT22" s="27"/>
      <c r="WRU22" s="27"/>
      <c r="WRV22" s="27"/>
      <c r="WRW22" s="27"/>
      <c r="WRX22" s="27"/>
    </row>
    <row r="23" spans="1:16040" s="28" customFormat="1" x14ac:dyDescent="0.25">
      <c r="A23" s="59"/>
      <c r="B23" s="59"/>
      <c r="C23" s="59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  <c r="WRC23" s="27"/>
      <c r="WRD23" s="27"/>
      <c r="WRE23" s="27"/>
      <c r="WRF23" s="27"/>
      <c r="WRG23" s="27"/>
      <c r="WRH23" s="27"/>
      <c r="WRI23" s="27"/>
      <c r="WRJ23" s="27"/>
      <c r="WRK23" s="27"/>
      <c r="WRL23" s="27"/>
      <c r="WRM23" s="27"/>
      <c r="WRN23" s="27"/>
      <c r="WRO23" s="27"/>
      <c r="WRP23" s="27"/>
      <c r="WRQ23" s="27"/>
      <c r="WRR23" s="27"/>
      <c r="WRS23" s="27"/>
      <c r="WRT23" s="27"/>
      <c r="WRU23" s="27"/>
      <c r="WRV23" s="27"/>
      <c r="WRW23" s="27"/>
      <c r="WRX23" s="27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H5" sqref="H5"/>
    </sheetView>
  </sheetViews>
  <sheetFormatPr defaultRowHeight="15" x14ac:dyDescent="0.25"/>
  <cols>
    <col min="1" max="1" width="11" style="80" customWidth="1"/>
    <col min="2" max="2" width="17.42578125" style="80" customWidth="1"/>
    <col min="3" max="3" width="37" style="80" customWidth="1"/>
    <col min="4" max="4" width="20.140625" style="80" customWidth="1"/>
    <col min="5" max="5" width="28.140625" style="80" customWidth="1"/>
    <col min="6" max="6" width="26.85546875" style="80" customWidth="1"/>
    <col min="7" max="7" width="9.140625" style="80" customWidth="1"/>
    <col min="8" max="169" width="9.140625" style="80"/>
    <col min="170" max="170" width="11" style="80" customWidth="1"/>
    <col min="171" max="171" width="51.42578125" style="80" customWidth="1"/>
    <col min="172" max="173" width="44.28515625" style="80" customWidth="1"/>
    <col min="174" max="174" width="3.85546875" style="80" customWidth="1"/>
    <col min="175" max="176" width="23.5703125" style="80" customWidth="1"/>
    <col min="177" max="177" width="20.5703125" style="80" customWidth="1"/>
    <col min="178" max="179" width="14.7109375" style="80" customWidth="1"/>
    <col min="180" max="425" width="9.140625" style="80"/>
    <col min="426" max="426" width="11" style="80" customWidth="1"/>
    <col min="427" max="427" width="51.42578125" style="80" customWidth="1"/>
    <col min="428" max="429" width="44.28515625" style="80" customWidth="1"/>
    <col min="430" max="430" width="3.85546875" style="80" customWidth="1"/>
    <col min="431" max="432" width="23.5703125" style="80" customWidth="1"/>
    <col min="433" max="433" width="20.5703125" style="80" customWidth="1"/>
    <col min="434" max="435" width="14.7109375" style="80" customWidth="1"/>
    <col min="436" max="681" width="9.140625" style="80"/>
    <col min="682" max="682" width="11" style="80" customWidth="1"/>
    <col min="683" max="683" width="51.42578125" style="80" customWidth="1"/>
    <col min="684" max="685" width="44.28515625" style="80" customWidth="1"/>
    <col min="686" max="686" width="3.85546875" style="80" customWidth="1"/>
    <col min="687" max="688" width="23.5703125" style="80" customWidth="1"/>
    <col min="689" max="689" width="20.5703125" style="80" customWidth="1"/>
    <col min="690" max="691" width="14.7109375" style="80" customWidth="1"/>
    <col min="692" max="937" width="9.140625" style="80"/>
    <col min="938" max="938" width="11" style="80" customWidth="1"/>
    <col min="939" max="939" width="51.42578125" style="80" customWidth="1"/>
    <col min="940" max="941" width="44.28515625" style="80" customWidth="1"/>
    <col min="942" max="942" width="3.85546875" style="80" customWidth="1"/>
    <col min="943" max="944" width="23.5703125" style="80" customWidth="1"/>
    <col min="945" max="945" width="20.5703125" style="80" customWidth="1"/>
    <col min="946" max="947" width="14.7109375" style="80" customWidth="1"/>
    <col min="948" max="1193" width="9.140625" style="80"/>
    <col min="1194" max="1194" width="11" style="80" customWidth="1"/>
    <col min="1195" max="1195" width="51.42578125" style="80" customWidth="1"/>
    <col min="1196" max="1197" width="44.28515625" style="80" customWidth="1"/>
    <col min="1198" max="1198" width="3.85546875" style="80" customWidth="1"/>
    <col min="1199" max="1200" width="23.5703125" style="80" customWidth="1"/>
    <col min="1201" max="1201" width="20.5703125" style="80" customWidth="1"/>
    <col min="1202" max="1203" width="14.7109375" style="80" customWidth="1"/>
    <col min="1204" max="1449" width="9.140625" style="80"/>
    <col min="1450" max="1450" width="11" style="80" customWidth="1"/>
    <col min="1451" max="1451" width="51.42578125" style="80" customWidth="1"/>
    <col min="1452" max="1453" width="44.28515625" style="80" customWidth="1"/>
    <col min="1454" max="1454" width="3.85546875" style="80" customWidth="1"/>
    <col min="1455" max="1456" width="23.5703125" style="80" customWidth="1"/>
    <col min="1457" max="1457" width="20.5703125" style="80" customWidth="1"/>
    <col min="1458" max="1459" width="14.7109375" style="80" customWidth="1"/>
    <col min="1460" max="1705" width="9.140625" style="80"/>
    <col min="1706" max="1706" width="11" style="80" customWidth="1"/>
    <col min="1707" max="1707" width="51.42578125" style="80" customWidth="1"/>
    <col min="1708" max="1709" width="44.28515625" style="80" customWidth="1"/>
    <col min="1710" max="1710" width="3.85546875" style="80" customWidth="1"/>
    <col min="1711" max="1712" width="23.5703125" style="80" customWidth="1"/>
    <col min="1713" max="1713" width="20.5703125" style="80" customWidth="1"/>
    <col min="1714" max="1715" width="14.7109375" style="80" customWidth="1"/>
    <col min="1716" max="1961" width="9.140625" style="80"/>
    <col min="1962" max="1962" width="11" style="80" customWidth="1"/>
    <col min="1963" max="1963" width="51.42578125" style="80" customWidth="1"/>
    <col min="1964" max="1965" width="44.28515625" style="80" customWidth="1"/>
    <col min="1966" max="1966" width="3.85546875" style="80" customWidth="1"/>
    <col min="1967" max="1968" width="23.5703125" style="80" customWidth="1"/>
    <col min="1969" max="1969" width="20.5703125" style="80" customWidth="1"/>
    <col min="1970" max="1971" width="14.7109375" style="80" customWidth="1"/>
    <col min="1972" max="2217" width="9.140625" style="80"/>
    <col min="2218" max="2218" width="11" style="80" customWidth="1"/>
    <col min="2219" max="2219" width="51.42578125" style="80" customWidth="1"/>
    <col min="2220" max="2221" width="44.28515625" style="80" customWidth="1"/>
    <col min="2222" max="2222" width="3.85546875" style="80" customWidth="1"/>
    <col min="2223" max="2224" width="23.5703125" style="80" customWidth="1"/>
    <col min="2225" max="2225" width="20.5703125" style="80" customWidth="1"/>
    <col min="2226" max="2227" width="14.7109375" style="80" customWidth="1"/>
    <col min="2228" max="2473" width="9.140625" style="80"/>
    <col min="2474" max="2474" width="11" style="80" customWidth="1"/>
    <col min="2475" max="2475" width="51.42578125" style="80" customWidth="1"/>
    <col min="2476" max="2477" width="44.28515625" style="80" customWidth="1"/>
    <col min="2478" max="2478" width="3.85546875" style="80" customWidth="1"/>
    <col min="2479" max="2480" width="23.5703125" style="80" customWidth="1"/>
    <col min="2481" max="2481" width="20.5703125" style="80" customWidth="1"/>
    <col min="2482" max="2483" width="14.7109375" style="80" customWidth="1"/>
    <col min="2484" max="2729" width="9.140625" style="80"/>
    <col min="2730" max="2730" width="11" style="80" customWidth="1"/>
    <col min="2731" max="2731" width="51.42578125" style="80" customWidth="1"/>
    <col min="2732" max="2733" width="44.28515625" style="80" customWidth="1"/>
    <col min="2734" max="2734" width="3.85546875" style="80" customWidth="1"/>
    <col min="2735" max="2736" width="23.5703125" style="80" customWidth="1"/>
    <col min="2737" max="2737" width="20.5703125" style="80" customWidth="1"/>
    <col min="2738" max="2739" width="14.7109375" style="80" customWidth="1"/>
    <col min="2740" max="2985" width="9.140625" style="80"/>
    <col min="2986" max="2986" width="11" style="80" customWidth="1"/>
    <col min="2987" max="2987" width="51.42578125" style="80" customWidth="1"/>
    <col min="2988" max="2989" width="44.28515625" style="80" customWidth="1"/>
    <col min="2990" max="2990" width="3.85546875" style="80" customWidth="1"/>
    <col min="2991" max="2992" width="23.5703125" style="80" customWidth="1"/>
    <col min="2993" max="2993" width="20.5703125" style="80" customWidth="1"/>
    <col min="2994" max="2995" width="14.7109375" style="80" customWidth="1"/>
    <col min="2996" max="3241" width="9.140625" style="80"/>
    <col min="3242" max="3242" width="11" style="80" customWidth="1"/>
    <col min="3243" max="3243" width="51.42578125" style="80" customWidth="1"/>
    <col min="3244" max="3245" width="44.28515625" style="80" customWidth="1"/>
    <col min="3246" max="3246" width="3.85546875" style="80" customWidth="1"/>
    <col min="3247" max="3248" width="23.5703125" style="80" customWidth="1"/>
    <col min="3249" max="3249" width="20.5703125" style="80" customWidth="1"/>
    <col min="3250" max="3251" width="14.7109375" style="80" customWidth="1"/>
    <col min="3252" max="3497" width="9.140625" style="80"/>
    <col min="3498" max="3498" width="11" style="80" customWidth="1"/>
    <col min="3499" max="3499" width="51.42578125" style="80" customWidth="1"/>
    <col min="3500" max="3501" width="44.28515625" style="80" customWidth="1"/>
    <col min="3502" max="3502" width="3.85546875" style="80" customWidth="1"/>
    <col min="3503" max="3504" width="23.5703125" style="80" customWidth="1"/>
    <col min="3505" max="3505" width="20.5703125" style="80" customWidth="1"/>
    <col min="3506" max="3507" width="14.7109375" style="80" customWidth="1"/>
    <col min="3508" max="3753" width="9.140625" style="80"/>
    <col min="3754" max="3754" width="11" style="80" customWidth="1"/>
    <col min="3755" max="3755" width="51.42578125" style="80" customWidth="1"/>
    <col min="3756" max="3757" width="44.28515625" style="80" customWidth="1"/>
    <col min="3758" max="3758" width="3.85546875" style="80" customWidth="1"/>
    <col min="3759" max="3760" width="23.5703125" style="80" customWidth="1"/>
    <col min="3761" max="3761" width="20.5703125" style="80" customWidth="1"/>
    <col min="3762" max="3763" width="14.7109375" style="80" customWidth="1"/>
    <col min="3764" max="4009" width="9.140625" style="80"/>
    <col min="4010" max="4010" width="11" style="80" customWidth="1"/>
    <col min="4011" max="4011" width="51.42578125" style="80" customWidth="1"/>
    <col min="4012" max="4013" width="44.28515625" style="80" customWidth="1"/>
    <col min="4014" max="4014" width="3.85546875" style="80" customWidth="1"/>
    <col min="4015" max="4016" width="23.5703125" style="80" customWidth="1"/>
    <col min="4017" max="4017" width="20.5703125" style="80" customWidth="1"/>
    <col min="4018" max="4019" width="14.7109375" style="80" customWidth="1"/>
    <col min="4020" max="4265" width="9.140625" style="80"/>
    <col min="4266" max="4266" width="11" style="80" customWidth="1"/>
    <col min="4267" max="4267" width="51.42578125" style="80" customWidth="1"/>
    <col min="4268" max="4269" width="44.28515625" style="80" customWidth="1"/>
    <col min="4270" max="4270" width="3.85546875" style="80" customWidth="1"/>
    <col min="4271" max="4272" width="23.5703125" style="80" customWidth="1"/>
    <col min="4273" max="4273" width="20.5703125" style="80" customWidth="1"/>
    <col min="4274" max="4275" width="14.7109375" style="80" customWidth="1"/>
    <col min="4276" max="4521" width="9.140625" style="80"/>
    <col min="4522" max="4522" width="11" style="80" customWidth="1"/>
    <col min="4523" max="4523" width="51.42578125" style="80" customWidth="1"/>
    <col min="4524" max="4525" width="44.28515625" style="80" customWidth="1"/>
    <col min="4526" max="4526" width="3.85546875" style="80" customWidth="1"/>
    <col min="4527" max="4528" width="23.5703125" style="80" customWidth="1"/>
    <col min="4529" max="4529" width="20.5703125" style="80" customWidth="1"/>
    <col min="4530" max="4531" width="14.7109375" style="80" customWidth="1"/>
    <col min="4532" max="4777" width="9.140625" style="80"/>
    <col min="4778" max="4778" width="11" style="80" customWidth="1"/>
    <col min="4779" max="4779" width="51.42578125" style="80" customWidth="1"/>
    <col min="4780" max="4781" width="44.28515625" style="80" customWidth="1"/>
    <col min="4782" max="4782" width="3.85546875" style="80" customWidth="1"/>
    <col min="4783" max="4784" width="23.5703125" style="80" customWidth="1"/>
    <col min="4785" max="4785" width="20.5703125" style="80" customWidth="1"/>
    <col min="4786" max="4787" width="14.7109375" style="80" customWidth="1"/>
    <col min="4788" max="5033" width="9.140625" style="80"/>
    <col min="5034" max="5034" width="11" style="80" customWidth="1"/>
    <col min="5035" max="5035" width="51.42578125" style="80" customWidth="1"/>
    <col min="5036" max="5037" width="44.28515625" style="80" customWidth="1"/>
    <col min="5038" max="5038" width="3.85546875" style="80" customWidth="1"/>
    <col min="5039" max="5040" width="23.5703125" style="80" customWidth="1"/>
    <col min="5041" max="5041" width="20.5703125" style="80" customWidth="1"/>
    <col min="5042" max="5043" width="14.7109375" style="80" customWidth="1"/>
    <col min="5044" max="5289" width="9.140625" style="80"/>
    <col min="5290" max="5290" width="11" style="80" customWidth="1"/>
    <col min="5291" max="5291" width="51.42578125" style="80" customWidth="1"/>
    <col min="5292" max="5293" width="44.28515625" style="80" customWidth="1"/>
    <col min="5294" max="5294" width="3.85546875" style="80" customWidth="1"/>
    <col min="5295" max="5296" width="23.5703125" style="80" customWidth="1"/>
    <col min="5297" max="5297" width="20.5703125" style="80" customWidth="1"/>
    <col min="5298" max="5299" width="14.7109375" style="80" customWidth="1"/>
    <col min="5300" max="5545" width="9.140625" style="80"/>
    <col min="5546" max="5546" width="11" style="80" customWidth="1"/>
    <col min="5547" max="5547" width="51.42578125" style="80" customWidth="1"/>
    <col min="5548" max="5549" width="44.28515625" style="80" customWidth="1"/>
    <col min="5550" max="5550" width="3.85546875" style="80" customWidth="1"/>
    <col min="5551" max="5552" width="23.5703125" style="80" customWidth="1"/>
    <col min="5553" max="5553" width="20.5703125" style="80" customWidth="1"/>
    <col min="5554" max="5555" width="14.7109375" style="80" customWidth="1"/>
    <col min="5556" max="5801" width="9.140625" style="80"/>
    <col min="5802" max="5802" width="11" style="80" customWidth="1"/>
    <col min="5803" max="5803" width="51.42578125" style="80" customWidth="1"/>
    <col min="5804" max="5805" width="44.28515625" style="80" customWidth="1"/>
    <col min="5806" max="5806" width="3.85546875" style="80" customWidth="1"/>
    <col min="5807" max="5808" width="23.5703125" style="80" customWidth="1"/>
    <col min="5809" max="5809" width="20.5703125" style="80" customWidth="1"/>
    <col min="5810" max="5811" width="14.7109375" style="80" customWidth="1"/>
    <col min="5812" max="6057" width="9.140625" style="80"/>
    <col min="6058" max="6058" width="11" style="80" customWidth="1"/>
    <col min="6059" max="6059" width="51.42578125" style="80" customWidth="1"/>
    <col min="6060" max="6061" width="44.28515625" style="80" customWidth="1"/>
    <col min="6062" max="6062" width="3.85546875" style="80" customWidth="1"/>
    <col min="6063" max="6064" width="23.5703125" style="80" customWidth="1"/>
    <col min="6065" max="6065" width="20.5703125" style="80" customWidth="1"/>
    <col min="6066" max="6067" width="14.7109375" style="80" customWidth="1"/>
    <col min="6068" max="6313" width="9.140625" style="80"/>
    <col min="6314" max="6314" width="11" style="80" customWidth="1"/>
    <col min="6315" max="6315" width="51.42578125" style="80" customWidth="1"/>
    <col min="6316" max="6317" width="44.28515625" style="80" customWidth="1"/>
    <col min="6318" max="6318" width="3.85546875" style="80" customWidth="1"/>
    <col min="6319" max="6320" width="23.5703125" style="80" customWidth="1"/>
    <col min="6321" max="6321" width="20.5703125" style="80" customWidth="1"/>
    <col min="6322" max="6323" width="14.7109375" style="80" customWidth="1"/>
    <col min="6324" max="6569" width="9.140625" style="80"/>
    <col min="6570" max="6570" width="11" style="80" customWidth="1"/>
    <col min="6571" max="6571" width="51.42578125" style="80" customWidth="1"/>
    <col min="6572" max="6573" width="44.28515625" style="80" customWidth="1"/>
    <col min="6574" max="6574" width="3.85546875" style="80" customWidth="1"/>
    <col min="6575" max="6576" width="23.5703125" style="80" customWidth="1"/>
    <col min="6577" max="6577" width="20.5703125" style="80" customWidth="1"/>
    <col min="6578" max="6579" width="14.7109375" style="80" customWidth="1"/>
    <col min="6580" max="6825" width="9.140625" style="80"/>
    <col min="6826" max="6826" width="11" style="80" customWidth="1"/>
    <col min="6827" max="6827" width="51.42578125" style="80" customWidth="1"/>
    <col min="6828" max="6829" width="44.28515625" style="80" customWidth="1"/>
    <col min="6830" max="6830" width="3.85546875" style="80" customWidth="1"/>
    <col min="6831" max="6832" width="23.5703125" style="80" customWidth="1"/>
    <col min="6833" max="6833" width="20.5703125" style="80" customWidth="1"/>
    <col min="6834" max="6835" width="14.7109375" style="80" customWidth="1"/>
    <col min="6836" max="7081" width="9.140625" style="80"/>
    <col min="7082" max="7082" width="11" style="80" customWidth="1"/>
    <col min="7083" max="7083" width="51.42578125" style="80" customWidth="1"/>
    <col min="7084" max="7085" width="44.28515625" style="80" customWidth="1"/>
    <col min="7086" max="7086" width="3.85546875" style="80" customWidth="1"/>
    <col min="7087" max="7088" width="23.5703125" style="80" customWidth="1"/>
    <col min="7089" max="7089" width="20.5703125" style="80" customWidth="1"/>
    <col min="7090" max="7091" width="14.7109375" style="80" customWidth="1"/>
    <col min="7092" max="7337" width="9.140625" style="80"/>
    <col min="7338" max="7338" width="11" style="80" customWidth="1"/>
    <col min="7339" max="7339" width="51.42578125" style="80" customWidth="1"/>
    <col min="7340" max="7341" width="44.28515625" style="80" customWidth="1"/>
    <col min="7342" max="7342" width="3.85546875" style="80" customWidth="1"/>
    <col min="7343" max="7344" width="23.5703125" style="80" customWidth="1"/>
    <col min="7345" max="7345" width="20.5703125" style="80" customWidth="1"/>
    <col min="7346" max="7347" width="14.7109375" style="80" customWidth="1"/>
    <col min="7348" max="7593" width="9.140625" style="80"/>
    <col min="7594" max="7594" width="11" style="80" customWidth="1"/>
    <col min="7595" max="7595" width="51.42578125" style="80" customWidth="1"/>
    <col min="7596" max="7597" width="44.28515625" style="80" customWidth="1"/>
    <col min="7598" max="7598" width="3.85546875" style="80" customWidth="1"/>
    <col min="7599" max="7600" width="23.5703125" style="80" customWidth="1"/>
    <col min="7601" max="7601" width="20.5703125" style="80" customWidth="1"/>
    <col min="7602" max="7603" width="14.7109375" style="80" customWidth="1"/>
    <col min="7604" max="7849" width="9.140625" style="80"/>
    <col min="7850" max="7850" width="11" style="80" customWidth="1"/>
    <col min="7851" max="7851" width="51.42578125" style="80" customWidth="1"/>
    <col min="7852" max="7853" width="44.28515625" style="80" customWidth="1"/>
    <col min="7854" max="7854" width="3.85546875" style="80" customWidth="1"/>
    <col min="7855" max="7856" width="23.5703125" style="80" customWidth="1"/>
    <col min="7857" max="7857" width="20.5703125" style="80" customWidth="1"/>
    <col min="7858" max="7859" width="14.7109375" style="80" customWidth="1"/>
    <col min="7860" max="8105" width="9.140625" style="80"/>
    <col min="8106" max="8106" width="11" style="80" customWidth="1"/>
    <col min="8107" max="8107" width="51.42578125" style="80" customWidth="1"/>
    <col min="8108" max="8109" width="44.28515625" style="80" customWidth="1"/>
    <col min="8110" max="8110" width="3.85546875" style="80" customWidth="1"/>
    <col min="8111" max="8112" width="23.5703125" style="80" customWidth="1"/>
    <col min="8113" max="8113" width="20.5703125" style="80" customWidth="1"/>
    <col min="8114" max="8115" width="14.7109375" style="80" customWidth="1"/>
    <col min="8116" max="8361" width="9.140625" style="80"/>
    <col min="8362" max="8362" width="11" style="80" customWidth="1"/>
    <col min="8363" max="8363" width="51.42578125" style="80" customWidth="1"/>
    <col min="8364" max="8365" width="44.28515625" style="80" customWidth="1"/>
    <col min="8366" max="8366" width="3.85546875" style="80" customWidth="1"/>
    <col min="8367" max="8368" width="23.5703125" style="80" customWidth="1"/>
    <col min="8369" max="8369" width="20.5703125" style="80" customWidth="1"/>
    <col min="8370" max="8371" width="14.7109375" style="80" customWidth="1"/>
    <col min="8372" max="8617" width="9.140625" style="80"/>
    <col min="8618" max="8618" width="11" style="80" customWidth="1"/>
    <col min="8619" max="8619" width="51.42578125" style="80" customWidth="1"/>
    <col min="8620" max="8621" width="44.28515625" style="80" customWidth="1"/>
    <col min="8622" max="8622" width="3.85546875" style="80" customWidth="1"/>
    <col min="8623" max="8624" width="23.5703125" style="80" customWidth="1"/>
    <col min="8625" max="8625" width="20.5703125" style="80" customWidth="1"/>
    <col min="8626" max="8627" width="14.7109375" style="80" customWidth="1"/>
    <col min="8628" max="8873" width="9.140625" style="80"/>
    <col min="8874" max="8874" width="11" style="80" customWidth="1"/>
    <col min="8875" max="8875" width="51.42578125" style="80" customWidth="1"/>
    <col min="8876" max="8877" width="44.28515625" style="80" customWidth="1"/>
    <col min="8878" max="8878" width="3.85546875" style="80" customWidth="1"/>
    <col min="8879" max="8880" width="23.5703125" style="80" customWidth="1"/>
    <col min="8881" max="8881" width="20.5703125" style="80" customWidth="1"/>
    <col min="8882" max="8883" width="14.7109375" style="80" customWidth="1"/>
    <col min="8884" max="9129" width="9.140625" style="80"/>
    <col min="9130" max="9130" width="11" style="80" customWidth="1"/>
    <col min="9131" max="9131" width="51.42578125" style="80" customWidth="1"/>
    <col min="9132" max="9133" width="44.28515625" style="80" customWidth="1"/>
    <col min="9134" max="9134" width="3.85546875" style="80" customWidth="1"/>
    <col min="9135" max="9136" width="23.5703125" style="80" customWidth="1"/>
    <col min="9137" max="9137" width="20.5703125" style="80" customWidth="1"/>
    <col min="9138" max="9139" width="14.7109375" style="80" customWidth="1"/>
    <col min="9140" max="9385" width="9.140625" style="80"/>
    <col min="9386" max="9386" width="11" style="80" customWidth="1"/>
    <col min="9387" max="9387" width="51.42578125" style="80" customWidth="1"/>
    <col min="9388" max="9389" width="44.28515625" style="80" customWidth="1"/>
    <col min="9390" max="9390" width="3.85546875" style="80" customWidth="1"/>
    <col min="9391" max="9392" width="23.5703125" style="80" customWidth="1"/>
    <col min="9393" max="9393" width="20.5703125" style="80" customWidth="1"/>
    <col min="9394" max="9395" width="14.7109375" style="80" customWidth="1"/>
    <col min="9396" max="9641" width="9.140625" style="80"/>
    <col min="9642" max="9642" width="11" style="80" customWidth="1"/>
    <col min="9643" max="9643" width="51.42578125" style="80" customWidth="1"/>
    <col min="9644" max="9645" width="44.28515625" style="80" customWidth="1"/>
    <col min="9646" max="9646" width="3.85546875" style="80" customWidth="1"/>
    <col min="9647" max="9648" width="23.5703125" style="80" customWidth="1"/>
    <col min="9649" max="9649" width="20.5703125" style="80" customWidth="1"/>
    <col min="9650" max="9651" width="14.7109375" style="80" customWidth="1"/>
    <col min="9652" max="9897" width="9.140625" style="80"/>
    <col min="9898" max="9898" width="11" style="80" customWidth="1"/>
    <col min="9899" max="9899" width="51.42578125" style="80" customWidth="1"/>
    <col min="9900" max="9901" width="44.28515625" style="80" customWidth="1"/>
    <col min="9902" max="9902" width="3.85546875" style="80" customWidth="1"/>
    <col min="9903" max="9904" width="23.5703125" style="80" customWidth="1"/>
    <col min="9905" max="9905" width="20.5703125" style="80" customWidth="1"/>
    <col min="9906" max="9907" width="14.7109375" style="80" customWidth="1"/>
    <col min="9908" max="10153" width="9.140625" style="80"/>
    <col min="10154" max="10154" width="11" style="80" customWidth="1"/>
    <col min="10155" max="10155" width="51.42578125" style="80" customWidth="1"/>
    <col min="10156" max="10157" width="44.28515625" style="80" customWidth="1"/>
    <col min="10158" max="10158" width="3.85546875" style="80" customWidth="1"/>
    <col min="10159" max="10160" width="23.5703125" style="80" customWidth="1"/>
    <col min="10161" max="10161" width="20.5703125" style="80" customWidth="1"/>
    <col min="10162" max="10163" width="14.7109375" style="80" customWidth="1"/>
    <col min="10164" max="10409" width="9.140625" style="80"/>
    <col min="10410" max="10410" width="11" style="80" customWidth="1"/>
    <col min="10411" max="10411" width="51.42578125" style="80" customWidth="1"/>
    <col min="10412" max="10413" width="44.28515625" style="80" customWidth="1"/>
    <col min="10414" max="10414" width="3.85546875" style="80" customWidth="1"/>
    <col min="10415" max="10416" width="23.5703125" style="80" customWidth="1"/>
    <col min="10417" max="10417" width="20.5703125" style="80" customWidth="1"/>
    <col min="10418" max="10419" width="14.7109375" style="80" customWidth="1"/>
    <col min="10420" max="10665" width="9.140625" style="80"/>
    <col min="10666" max="10666" width="11" style="80" customWidth="1"/>
    <col min="10667" max="10667" width="51.42578125" style="80" customWidth="1"/>
    <col min="10668" max="10669" width="44.28515625" style="80" customWidth="1"/>
    <col min="10670" max="10670" width="3.85546875" style="80" customWidth="1"/>
    <col min="10671" max="10672" width="23.5703125" style="80" customWidth="1"/>
    <col min="10673" max="10673" width="20.5703125" style="80" customWidth="1"/>
    <col min="10674" max="10675" width="14.7109375" style="80" customWidth="1"/>
    <col min="10676" max="10921" width="9.140625" style="80"/>
    <col min="10922" max="10922" width="11" style="80" customWidth="1"/>
    <col min="10923" max="10923" width="51.42578125" style="80" customWidth="1"/>
    <col min="10924" max="10925" width="44.28515625" style="80" customWidth="1"/>
    <col min="10926" max="10926" width="3.85546875" style="80" customWidth="1"/>
    <col min="10927" max="10928" width="23.5703125" style="80" customWidth="1"/>
    <col min="10929" max="10929" width="20.5703125" style="80" customWidth="1"/>
    <col min="10930" max="10931" width="14.7109375" style="80" customWidth="1"/>
    <col min="10932" max="11177" width="9.140625" style="80"/>
    <col min="11178" max="11178" width="11" style="80" customWidth="1"/>
    <col min="11179" max="11179" width="51.42578125" style="80" customWidth="1"/>
    <col min="11180" max="11181" width="44.28515625" style="80" customWidth="1"/>
    <col min="11182" max="11182" width="3.85546875" style="80" customWidth="1"/>
    <col min="11183" max="11184" width="23.5703125" style="80" customWidth="1"/>
    <col min="11185" max="11185" width="20.5703125" style="80" customWidth="1"/>
    <col min="11186" max="11187" width="14.7109375" style="80" customWidth="1"/>
    <col min="11188" max="11433" width="9.140625" style="80"/>
    <col min="11434" max="11434" width="11" style="80" customWidth="1"/>
    <col min="11435" max="11435" width="51.42578125" style="80" customWidth="1"/>
    <col min="11436" max="11437" width="44.28515625" style="80" customWidth="1"/>
    <col min="11438" max="11438" width="3.85546875" style="80" customWidth="1"/>
    <col min="11439" max="11440" width="23.5703125" style="80" customWidth="1"/>
    <col min="11441" max="11441" width="20.5703125" style="80" customWidth="1"/>
    <col min="11442" max="11443" width="14.7109375" style="80" customWidth="1"/>
    <col min="11444" max="11689" width="9.140625" style="80"/>
    <col min="11690" max="11690" width="11" style="80" customWidth="1"/>
    <col min="11691" max="11691" width="51.42578125" style="80" customWidth="1"/>
    <col min="11692" max="11693" width="44.28515625" style="80" customWidth="1"/>
    <col min="11694" max="11694" width="3.85546875" style="80" customWidth="1"/>
    <col min="11695" max="11696" width="23.5703125" style="80" customWidth="1"/>
    <col min="11697" max="11697" width="20.5703125" style="80" customWidth="1"/>
    <col min="11698" max="11699" width="14.7109375" style="80" customWidth="1"/>
    <col min="11700" max="11945" width="9.140625" style="80"/>
    <col min="11946" max="11946" width="11" style="80" customWidth="1"/>
    <col min="11947" max="11947" width="51.42578125" style="80" customWidth="1"/>
    <col min="11948" max="11949" width="44.28515625" style="80" customWidth="1"/>
    <col min="11950" max="11950" width="3.85546875" style="80" customWidth="1"/>
    <col min="11951" max="11952" width="23.5703125" style="80" customWidth="1"/>
    <col min="11953" max="11953" width="20.5703125" style="80" customWidth="1"/>
    <col min="11954" max="11955" width="14.7109375" style="80" customWidth="1"/>
    <col min="11956" max="12201" width="9.140625" style="80"/>
    <col min="12202" max="12202" width="11" style="80" customWidth="1"/>
    <col min="12203" max="12203" width="51.42578125" style="80" customWidth="1"/>
    <col min="12204" max="12205" width="44.28515625" style="80" customWidth="1"/>
    <col min="12206" max="12206" width="3.85546875" style="80" customWidth="1"/>
    <col min="12207" max="12208" width="23.5703125" style="80" customWidth="1"/>
    <col min="12209" max="12209" width="20.5703125" style="80" customWidth="1"/>
    <col min="12210" max="12211" width="14.7109375" style="80" customWidth="1"/>
    <col min="12212" max="12457" width="9.140625" style="80"/>
    <col min="12458" max="12458" width="11" style="80" customWidth="1"/>
    <col min="12459" max="12459" width="51.42578125" style="80" customWidth="1"/>
    <col min="12460" max="12461" width="44.28515625" style="80" customWidth="1"/>
    <col min="12462" max="12462" width="3.85546875" style="80" customWidth="1"/>
    <col min="12463" max="12464" width="23.5703125" style="80" customWidth="1"/>
    <col min="12465" max="12465" width="20.5703125" style="80" customWidth="1"/>
    <col min="12466" max="12467" width="14.7109375" style="80" customWidth="1"/>
    <col min="12468" max="12713" width="9.140625" style="80"/>
    <col min="12714" max="12714" width="11" style="80" customWidth="1"/>
    <col min="12715" max="12715" width="51.42578125" style="80" customWidth="1"/>
    <col min="12716" max="12717" width="44.28515625" style="80" customWidth="1"/>
    <col min="12718" max="12718" width="3.85546875" style="80" customWidth="1"/>
    <col min="12719" max="12720" width="23.5703125" style="80" customWidth="1"/>
    <col min="12721" max="12721" width="20.5703125" style="80" customWidth="1"/>
    <col min="12722" max="12723" width="14.7109375" style="80" customWidth="1"/>
    <col min="12724" max="12969" width="9.140625" style="80"/>
    <col min="12970" max="12970" width="11" style="80" customWidth="1"/>
    <col min="12971" max="12971" width="51.42578125" style="80" customWidth="1"/>
    <col min="12972" max="12973" width="44.28515625" style="80" customWidth="1"/>
    <col min="12974" max="12974" width="3.85546875" style="80" customWidth="1"/>
    <col min="12975" max="12976" width="23.5703125" style="80" customWidth="1"/>
    <col min="12977" max="12977" width="20.5703125" style="80" customWidth="1"/>
    <col min="12978" max="12979" width="14.7109375" style="80" customWidth="1"/>
    <col min="12980" max="13225" width="9.140625" style="80"/>
    <col min="13226" max="13226" width="11" style="80" customWidth="1"/>
    <col min="13227" max="13227" width="51.42578125" style="80" customWidth="1"/>
    <col min="13228" max="13229" width="44.28515625" style="80" customWidth="1"/>
    <col min="13230" max="13230" width="3.85546875" style="80" customWidth="1"/>
    <col min="13231" max="13232" width="23.5703125" style="80" customWidth="1"/>
    <col min="13233" max="13233" width="20.5703125" style="80" customWidth="1"/>
    <col min="13234" max="13235" width="14.7109375" style="80" customWidth="1"/>
    <col min="13236" max="13481" width="9.140625" style="80"/>
    <col min="13482" max="13482" width="11" style="80" customWidth="1"/>
    <col min="13483" max="13483" width="51.42578125" style="80" customWidth="1"/>
    <col min="13484" max="13485" width="44.28515625" style="80" customWidth="1"/>
    <col min="13486" max="13486" width="3.85546875" style="80" customWidth="1"/>
    <col min="13487" max="13488" width="23.5703125" style="80" customWidth="1"/>
    <col min="13489" max="13489" width="20.5703125" style="80" customWidth="1"/>
    <col min="13490" max="13491" width="14.7109375" style="80" customWidth="1"/>
    <col min="13492" max="13737" width="9.140625" style="80"/>
    <col min="13738" max="13738" width="11" style="80" customWidth="1"/>
    <col min="13739" max="13739" width="51.42578125" style="80" customWidth="1"/>
    <col min="13740" max="13741" width="44.28515625" style="80" customWidth="1"/>
    <col min="13742" max="13742" width="3.85546875" style="80" customWidth="1"/>
    <col min="13743" max="13744" width="23.5703125" style="80" customWidth="1"/>
    <col min="13745" max="13745" width="20.5703125" style="80" customWidth="1"/>
    <col min="13746" max="13747" width="14.7109375" style="80" customWidth="1"/>
    <col min="13748" max="13993" width="9.140625" style="80"/>
    <col min="13994" max="13994" width="11" style="80" customWidth="1"/>
    <col min="13995" max="13995" width="51.42578125" style="80" customWidth="1"/>
    <col min="13996" max="13997" width="44.28515625" style="80" customWidth="1"/>
    <col min="13998" max="13998" width="3.85546875" style="80" customWidth="1"/>
    <col min="13999" max="14000" width="23.5703125" style="80" customWidth="1"/>
    <col min="14001" max="14001" width="20.5703125" style="80" customWidth="1"/>
    <col min="14002" max="14003" width="14.7109375" style="80" customWidth="1"/>
    <col min="14004" max="14249" width="9.140625" style="80"/>
    <col min="14250" max="14250" width="11" style="80" customWidth="1"/>
    <col min="14251" max="14251" width="51.42578125" style="80" customWidth="1"/>
    <col min="14252" max="14253" width="44.28515625" style="80" customWidth="1"/>
    <col min="14254" max="14254" width="3.85546875" style="80" customWidth="1"/>
    <col min="14255" max="14256" width="23.5703125" style="80" customWidth="1"/>
    <col min="14257" max="14257" width="20.5703125" style="80" customWidth="1"/>
    <col min="14258" max="14259" width="14.7109375" style="80" customWidth="1"/>
    <col min="14260" max="14505" width="9.140625" style="80"/>
    <col min="14506" max="14506" width="11" style="80" customWidth="1"/>
    <col min="14507" max="14507" width="51.42578125" style="80" customWidth="1"/>
    <col min="14508" max="14509" width="44.28515625" style="80" customWidth="1"/>
    <col min="14510" max="14510" width="3.85546875" style="80" customWidth="1"/>
    <col min="14511" max="14512" width="23.5703125" style="80" customWidth="1"/>
    <col min="14513" max="14513" width="20.5703125" style="80" customWidth="1"/>
    <col min="14514" max="14515" width="14.7109375" style="80" customWidth="1"/>
    <col min="14516" max="14761" width="9.140625" style="80"/>
    <col min="14762" max="14762" width="11" style="80" customWidth="1"/>
    <col min="14763" max="14763" width="51.42578125" style="80" customWidth="1"/>
    <col min="14764" max="14765" width="44.28515625" style="80" customWidth="1"/>
    <col min="14766" max="14766" width="3.85546875" style="80" customWidth="1"/>
    <col min="14767" max="14768" width="23.5703125" style="80" customWidth="1"/>
    <col min="14769" max="14769" width="20.5703125" style="80" customWidth="1"/>
    <col min="14770" max="14771" width="14.7109375" style="80" customWidth="1"/>
    <col min="14772" max="15017" width="9.140625" style="80"/>
    <col min="15018" max="15018" width="11" style="80" customWidth="1"/>
    <col min="15019" max="15019" width="51.42578125" style="80" customWidth="1"/>
    <col min="15020" max="15021" width="44.28515625" style="80" customWidth="1"/>
    <col min="15022" max="15022" width="3.85546875" style="80" customWidth="1"/>
    <col min="15023" max="15024" width="23.5703125" style="80" customWidth="1"/>
    <col min="15025" max="15025" width="20.5703125" style="80" customWidth="1"/>
    <col min="15026" max="15027" width="14.7109375" style="80" customWidth="1"/>
    <col min="15028" max="15273" width="9.140625" style="80"/>
    <col min="15274" max="15274" width="11" style="80" customWidth="1"/>
    <col min="15275" max="15275" width="51.42578125" style="80" customWidth="1"/>
    <col min="15276" max="15277" width="44.28515625" style="80" customWidth="1"/>
    <col min="15278" max="15278" width="3.85546875" style="80" customWidth="1"/>
    <col min="15279" max="15280" width="23.5703125" style="80" customWidth="1"/>
    <col min="15281" max="15281" width="20.5703125" style="80" customWidth="1"/>
    <col min="15282" max="15283" width="14.7109375" style="80" customWidth="1"/>
    <col min="15284" max="15529" width="9.140625" style="80"/>
    <col min="15530" max="15530" width="11" style="80" customWidth="1"/>
    <col min="15531" max="15531" width="51.42578125" style="80" customWidth="1"/>
    <col min="15532" max="15533" width="44.28515625" style="80" customWidth="1"/>
    <col min="15534" max="15534" width="3.85546875" style="80" customWidth="1"/>
    <col min="15535" max="15536" width="23.5703125" style="80" customWidth="1"/>
    <col min="15537" max="15537" width="20.5703125" style="80" customWidth="1"/>
    <col min="15538" max="15539" width="14.7109375" style="80" customWidth="1"/>
    <col min="15540" max="15785" width="9.140625" style="80"/>
    <col min="15786" max="15786" width="11" style="80" customWidth="1"/>
    <col min="15787" max="15787" width="51.42578125" style="80" customWidth="1"/>
    <col min="15788" max="15789" width="44.28515625" style="80" customWidth="1"/>
    <col min="15790" max="15790" width="3.85546875" style="80" customWidth="1"/>
    <col min="15791" max="15792" width="23.5703125" style="80" customWidth="1"/>
    <col min="15793" max="15793" width="20.5703125" style="80" customWidth="1"/>
    <col min="15794" max="15795" width="14.7109375" style="80" customWidth="1"/>
    <col min="15796" max="16041" width="9.140625" style="80"/>
    <col min="16042" max="16042" width="11" style="80" customWidth="1"/>
    <col min="16043" max="16043" width="51.42578125" style="80" customWidth="1"/>
    <col min="16044" max="16045" width="44.28515625" style="80" customWidth="1"/>
    <col min="16046" max="16046" width="3.85546875" style="80" customWidth="1"/>
    <col min="16047" max="16048" width="23.5703125" style="80" customWidth="1"/>
    <col min="16049" max="16049" width="20.5703125" style="80" customWidth="1"/>
    <col min="16050" max="16051" width="14.7109375" style="80" customWidth="1"/>
    <col min="16052" max="16384" width="9.140625" style="80"/>
  </cols>
  <sheetData>
    <row r="1" spans="1:6" s="60" customFormat="1" ht="22.5" customHeight="1" x14ac:dyDescent="0.35">
      <c r="A1" s="169" t="s">
        <v>98</v>
      </c>
      <c r="B1" s="169"/>
      <c r="C1" s="169"/>
      <c r="D1" s="169"/>
      <c r="E1" s="169"/>
      <c r="F1" s="169"/>
    </row>
    <row r="2" spans="1:6" s="60" customFormat="1" ht="22.5" customHeight="1" x14ac:dyDescent="0.35">
      <c r="A2" s="169" t="s">
        <v>115</v>
      </c>
      <c r="B2" s="169"/>
      <c r="C2" s="169"/>
      <c r="D2" s="169"/>
      <c r="E2" s="169"/>
      <c r="F2" s="169"/>
    </row>
    <row r="3" spans="1:6" s="60" customFormat="1" ht="27" customHeight="1" x14ac:dyDescent="0.35">
      <c r="A3" s="170" t="s">
        <v>23</v>
      </c>
      <c r="B3" s="170"/>
      <c r="C3" s="170"/>
      <c r="D3" s="170"/>
      <c r="E3" s="170"/>
      <c r="F3" s="170"/>
    </row>
    <row r="4" spans="1:6" s="65" customFormat="1" ht="23.25" x14ac:dyDescent="0.25">
      <c r="A4" s="61" t="s">
        <v>28</v>
      </c>
      <c r="B4" s="61" t="s">
        <v>3</v>
      </c>
      <c r="C4" s="62" t="s">
        <v>2</v>
      </c>
      <c r="D4" s="62" t="s">
        <v>100</v>
      </c>
      <c r="E4" s="63" t="s">
        <v>101</v>
      </c>
      <c r="F4" s="64" t="s">
        <v>102</v>
      </c>
    </row>
    <row r="5" spans="1:6" s="60" customFormat="1" ht="24" customHeight="1" x14ac:dyDescent="0.35">
      <c r="A5" s="66">
        <v>1</v>
      </c>
      <c r="B5" s="68">
        <v>7141011</v>
      </c>
      <c r="C5" s="69" t="s">
        <v>103</v>
      </c>
      <c r="D5" s="35">
        <v>377498000</v>
      </c>
      <c r="E5" s="35">
        <v>2167897498.8400002</v>
      </c>
      <c r="F5" s="35">
        <v>0</v>
      </c>
    </row>
    <row r="6" spans="1:6" s="60" customFormat="1" ht="24" customHeight="1" x14ac:dyDescent="0.35">
      <c r="A6" s="66">
        <v>2</v>
      </c>
      <c r="B6" s="66">
        <v>27160000</v>
      </c>
      <c r="C6" s="67" t="s">
        <v>21</v>
      </c>
      <c r="D6" s="35">
        <v>12</v>
      </c>
      <c r="E6" s="35">
        <v>1820671279.47</v>
      </c>
      <c r="F6" s="35">
        <v>127446989.58</v>
      </c>
    </row>
    <row r="7" spans="1:6" s="60" customFormat="1" ht="24" customHeight="1" x14ac:dyDescent="0.35">
      <c r="A7" s="66">
        <v>3</v>
      </c>
      <c r="B7" s="68">
        <v>9011120</v>
      </c>
      <c r="C7" s="70" t="s">
        <v>104</v>
      </c>
      <c r="D7" s="35">
        <v>4723500</v>
      </c>
      <c r="E7" s="35">
        <v>710351393.95000005</v>
      </c>
      <c r="F7" s="35">
        <v>0</v>
      </c>
    </row>
    <row r="8" spans="1:6" s="60" customFormat="1" ht="24" customHeight="1" x14ac:dyDescent="0.35">
      <c r="A8" s="66">
        <v>4</v>
      </c>
      <c r="B8" s="71">
        <v>7141099</v>
      </c>
      <c r="C8" s="72" t="s">
        <v>106</v>
      </c>
      <c r="D8" s="35">
        <v>82573000</v>
      </c>
      <c r="E8" s="35">
        <v>157337908.84999999</v>
      </c>
      <c r="F8" s="35">
        <v>0</v>
      </c>
    </row>
    <row r="9" spans="1:6" s="60" customFormat="1" ht="23.25" x14ac:dyDescent="0.35">
      <c r="A9" s="66">
        <v>5</v>
      </c>
      <c r="B9" s="74" t="s">
        <v>116</v>
      </c>
      <c r="C9" s="69" t="s">
        <v>105</v>
      </c>
      <c r="D9" s="35">
        <v>1282400</v>
      </c>
      <c r="E9" s="35">
        <v>130105927.65000001</v>
      </c>
      <c r="F9" s="35">
        <v>0</v>
      </c>
    </row>
    <row r="10" spans="1:6" s="60" customFormat="1" ht="24" customHeight="1" x14ac:dyDescent="0.35">
      <c r="A10" s="66">
        <v>6</v>
      </c>
      <c r="B10" s="73" t="s">
        <v>117</v>
      </c>
      <c r="C10" s="70" t="s">
        <v>118</v>
      </c>
      <c r="D10" s="35">
        <v>6130700</v>
      </c>
      <c r="E10" s="35">
        <v>96548939.219999999</v>
      </c>
      <c r="F10" s="35">
        <v>0</v>
      </c>
    </row>
    <row r="11" spans="1:6" s="60" customFormat="1" ht="24" customHeight="1" x14ac:dyDescent="0.35">
      <c r="A11" s="66">
        <v>7</v>
      </c>
      <c r="B11" s="74" t="s">
        <v>119</v>
      </c>
      <c r="C11" s="69" t="s">
        <v>109</v>
      </c>
      <c r="D11" s="35">
        <v>8653073</v>
      </c>
      <c r="E11" s="35">
        <v>87271527.209999993</v>
      </c>
      <c r="F11" s="35">
        <v>0</v>
      </c>
    </row>
    <row r="12" spans="1:6" s="60" customFormat="1" ht="24" customHeight="1" x14ac:dyDescent="0.35">
      <c r="A12" s="66">
        <v>8</v>
      </c>
      <c r="B12" s="73">
        <v>85443014</v>
      </c>
      <c r="C12" s="75" t="s">
        <v>107</v>
      </c>
      <c r="D12" s="35">
        <v>24806.880000000001</v>
      </c>
      <c r="E12" s="35">
        <v>84575700.290000007</v>
      </c>
      <c r="F12" s="35">
        <v>1333515.97</v>
      </c>
    </row>
    <row r="13" spans="1:6" s="60" customFormat="1" ht="24" customHeight="1" x14ac:dyDescent="0.35">
      <c r="A13" s="66">
        <v>9</v>
      </c>
      <c r="B13" s="73" t="s">
        <v>120</v>
      </c>
      <c r="C13" s="75" t="s">
        <v>121</v>
      </c>
      <c r="D13" s="35">
        <v>1065000</v>
      </c>
      <c r="E13" s="35">
        <v>26295562.539999999</v>
      </c>
      <c r="F13" s="35">
        <v>0</v>
      </c>
    </row>
    <row r="14" spans="1:6" s="60" customFormat="1" ht="24" customHeight="1" x14ac:dyDescent="0.35">
      <c r="A14" s="66">
        <v>10</v>
      </c>
      <c r="B14" s="73" t="s">
        <v>122</v>
      </c>
      <c r="C14" s="43" t="s">
        <v>108</v>
      </c>
      <c r="D14" s="35">
        <v>533900</v>
      </c>
      <c r="E14" s="35">
        <v>17400909.02</v>
      </c>
      <c r="F14" s="35">
        <v>0</v>
      </c>
    </row>
    <row r="15" spans="1:6" s="60" customFormat="1" ht="24" customHeight="1" x14ac:dyDescent="0.35">
      <c r="A15" s="167" t="s">
        <v>112</v>
      </c>
      <c r="B15" s="167"/>
      <c r="C15" s="167"/>
      <c r="D15" s="48">
        <f>SUM(D5:D14)</f>
        <v>482484391.88</v>
      </c>
      <c r="E15" s="49">
        <f>SUM(E5:E14)</f>
        <v>5298456647.0400009</v>
      </c>
      <c r="F15" s="49">
        <f>SUM(F5:F14)</f>
        <v>128780505.55</v>
      </c>
    </row>
    <row r="16" spans="1:6" s="60" customFormat="1" ht="24" customHeight="1" thickBot="1" x14ac:dyDescent="0.4">
      <c r="A16" s="168" t="s">
        <v>9</v>
      </c>
      <c r="B16" s="168"/>
      <c r="C16" s="168"/>
      <c r="D16" s="50">
        <f>D17-D15</f>
        <v>4210086.5099999905</v>
      </c>
      <c r="E16" s="51">
        <f>E17-E15</f>
        <v>152008673.0199995</v>
      </c>
      <c r="F16" s="51">
        <f>F17-F15</f>
        <v>3153398.4600000083</v>
      </c>
    </row>
    <row r="17" spans="1:6" s="60" customFormat="1" ht="24" customHeight="1" thickBot="1" x14ac:dyDescent="0.4">
      <c r="A17" s="163" t="s">
        <v>66</v>
      </c>
      <c r="B17" s="164"/>
      <c r="C17" s="164"/>
      <c r="D17" s="52">
        <v>486694478.38999999</v>
      </c>
      <c r="E17" s="53">
        <v>5450465320.0600004</v>
      </c>
      <c r="F17" s="53">
        <v>131933904.01000001</v>
      </c>
    </row>
    <row r="18" spans="1:6" s="60" customFormat="1" ht="24" customHeight="1" thickTop="1" x14ac:dyDescent="0.35">
      <c r="A18" s="76" t="s">
        <v>113</v>
      </c>
      <c r="B18" s="76"/>
      <c r="C18" s="77"/>
      <c r="D18" s="65"/>
      <c r="E18" s="65"/>
      <c r="F18" s="78"/>
    </row>
    <row r="19" spans="1:6" ht="24" customHeight="1" x14ac:dyDescent="0.35">
      <c r="A19" s="79"/>
      <c r="B19" s="79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workbookViewId="0">
      <selection activeCell="A30" sqref="A30:J30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81" customWidth="1"/>
    <col min="4" max="4" width="11.42578125" style="149" bestFit="1" customWidth="1"/>
    <col min="5" max="5" width="16.85546875" bestFit="1" customWidth="1"/>
    <col min="6" max="6" width="6.7109375" customWidth="1"/>
    <col min="7" max="7" width="36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174" t="s">
        <v>23</v>
      </c>
      <c r="B1" s="174"/>
      <c r="C1" s="174"/>
      <c r="D1" s="174"/>
      <c r="E1" s="174"/>
      <c r="F1" s="174"/>
      <c r="G1" s="174"/>
      <c r="H1" s="174"/>
      <c r="I1" s="174"/>
      <c r="J1" s="174"/>
    </row>
    <row r="2" spans="1:10" ht="21" x14ac:dyDescent="0.35">
      <c r="A2" s="174" t="s">
        <v>24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0" ht="21" x14ac:dyDescent="0.35">
      <c r="A3" s="174" t="s">
        <v>25</v>
      </c>
      <c r="B3" s="174"/>
      <c r="C3" s="174"/>
      <c r="D3" s="174"/>
      <c r="E3" s="174"/>
      <c r="F3" s="174"/>
      <c r="G3" s="174"/>
      <c r="H3" s="174"/>
      <c r="I3" s="174"/>
      <c r="J3" s="174"/>
    </row>
    <row r="4" spans="1:10" ht="21" x14ac:dyDescent="0.35">
      <c r="A4" s="150"/>
      <c r="B4" s="24" t="s">
        <v>26</v>
      </c>
      <c r="D4"/>
      <c r="E4" s="24"/>
      <c r="F4" s="24"/>
      <c r="G4" s="24" t="s">
        <v>27</v>
      </c>
      <c r="H4" s="24"/>
      <c r="I4" s="24"/>
      <c r="J4" s="24"/>
    </row>
    <row r="5" spans="1:10" ht="21" x14ac:dyDescent="0.25">
      <c r="A5" s="82" t="s">
        <v>28</v>
      </c>
      <c r="B5" s="175" t="s">
        <v>29</v>
      </c>
      <c r="C5" s="176"/>
      <c r="D5" s="176"/>
      <c r="E5" s="177"/>
      <c r="F5" s="82" t="s">
        <v>28</v>
      </c>
      <c r="G5" s="175" t="s">
        <v>30</v>
      </c>
      <c r="H5" s="176"/>
      <c r="I5" s="176"/>
      <c r="J5" s="177"/>
    </row>
    <row r="6" spans="1:10" ht="21" x14ac:dyDescent="0.25">
      <c r="A6" s="83" t="s">
        <v>31</v>
      </c>
      <c r="B6" s="151" t="s">
        <v>2</v>
      </c>
      <c r="C6" s="84" t="s">
        <v>3</v>
      </c>
      <c r="D6" s="85" t="s">
        <v>4</v>
      </c>
      <c r="E6" s="84" t="s">
        <v>32</v>
      </c>
      <c r="F6" s="83" t="s">
        <v>31</v>
      </c>
      <c r="G6" s="151" t="s">
        <v>2</v>
      </c>
      <c r="H6" s="84" t="s">
        <v>3</v>
      </c>
      <c r="I6" s="84" t="s">
        <v>4</v>
      </c>
      <c r="J6" s="84" t="s">
        <v>32</v>
      </c>
    </row>
    <row r="7" spans="1:10" ht="21" x14ac:dyDescent="0.25">
      <c r="A7" s="86">
        <v>1</v>
      </c>
      <c r="B7" s="87" t="s">
        <v>33</v>
      </c>
      <c r="C7" s="88" t="s">
        <v>34</v>
      </c>
      <c r="D7" s="89">
        <v>210.47559999999999</v>
      </c>
      <c r="E7" s="90">
        <v>45936583.527999997</v>
      </c>
      <c r="F7" s="86">
        <v>1</v>
      </c>
      <c r="G7" s="91" t="s">
        <v>35</v>
      </c>
      <c r="H7" s="92" t="s">
        <v>36</v>
      </c>
      <c r="I7" s="93">
        <v>133.995</v>
      </c>
      <c r="J7" s="93">
        <v>49788000</v>
      </c>
    </row>
    <row r="8" spans="1:10" ht="42" x14ac:dyDescent="0.25">
      <c r="A8" s="86">
        <v>2</v>
      </c>
      <c r="B8" s="94" t="s">
        <v>37</v>
      </c>
      <c r="C8" s="95" t="s">
        <v>38</v>
      </c>
      <c r="D8" s="89">
        <v>90.25</v>
      </c>
      <c r="E8" s="90">
        <v>1839255</v>
      </c>
      <c r="F8" s="86">
        <v>2</v>
      </c>
      <c r="G8" s="96" t="s">
        <v>39</v>
      </c>
      <c r="H8" s="92" t="s">
        <v>40</v>
      </c>
      <c r="I8" s="93">
        <v>254.84699999999998</v>
      </c>
      <c r="J8" s="93">
        <v>43429334.919999994</v>
      </c>
    </row>
    <row r="9" spans="1:10" ht="21" x14ac:dyDescent="0.25">
      <c r="A9" s="86">
        <v>3</v>
      </c>
      <c r="B9" s="87" t="s">
        <v>41</v>
      </c>
      <c r="C9" s="97" t="s">
        <v>42</v>
      </c>
      <c r="D9" s="89">
        <v>28.111999999999998</v>
      </c>
      <c r="E9" s="90">
        <v>145068</v>
      </c>
      <c r="F9" s="86">
        <v>3</v>
      </c>
      <c r="G9" s="96" t="s">
        <v>43</v>
      </c>
      <c r="H9" s="98" t="s">
        <v>44</v>
      </c>
      <c r="I9" s="93">
        <v>77.962500000000006</v>
      </c>
      <c r="J9" s="93">
        <v>33533135.999999996</v>
      </c>
    </row>
    <row r="10" spans="1:10" ht="21" x14ac:dyDescent="0.25">
      <c r="A10" s="86">
        <v>4</v>
      </c>
      <c r="B10" s="99" t="s">
        <v>45</v>
      </c>
      <c r="C10" s="100" t="s">
        <v>46</v>
      </c>
      <c r="D10" s="101">
        <v>1.2549999999999999</v>
      </c>
      <c r="E10" s="102">
        <v>103620</v>
      </c>
      <c r="F10" s="86">
        <v>4</v>
      </c>
      <c r="G10" s="103" t="s">
        <v>47</v>
      </c>
      <c r="H10" s="92" t="s">
        <v>48</v>
      </c>
      <c r="I10" s="93">
        <v>54.92</v>
      </c>
      <c r="J10" s="93">
        <v>27150648.799999997</v>
      </c>
    </row>
    <row r="11" spans="1:10" ht="21" x14ac:dyDescent="0.25">
      <c r="A11" s="104"/>
      <c r="B11" s="105"/>
      <c r="C11" s="106"/>
      <c r="D11" s="107"/>
      <c r="E11" s="108"/>
      <c r="F11" s="86">
        <v>5</v>
      </c>
      <c r="G11" s="154" t="s">
        <v>49</v>
      </c>
      <c r="H11" s="92" t="s">
        <v>50</v>
      </c>
      <c r="I11" s="93">
        <v>5.0655000000000001</v>
      </c>
      <c r="J11" s="93">
        <v>9420395.5199999996</v>
      </c>
    </row>
    <row r="12" spans="1:10" ht="21" x14ac:dyDescent="0.25">
      <c r="A12" s="104"/>
      <c r="B12" s="105"/>
      <c r="C12" s="106"/>
      <c r="D12" s="107"/>
      <c r="E12" s="108"/>
      <c r="F12" s="86">
        <v>6</v>
      </c>
      <c r="G12" s="96" t="s">
        <v>51</v>
      </c>
      <c r="H12" s="110" t="s">
        <v>52</v>
      </c>
      <c r="I12" s="93">
        <v>19.927849999999999</v>
      </c>
      <c r="J12" s="93">
        <v>8598751.7999999989</v>
      </c>
    </row>
    <row r="13" spans="1:10" ht="21" x14ac:dyDescent="0.25">
      <c r="A13" s="104"/>
      <c r="B13" s="105"/>
      <c r="C13" s="106"/>
      <c r="D13" s="107"/>
      <c r="E13" s="108"/>
      <c r="F13" s="86">
        <v>7</v>
      </c>
      <c r="G13" s="96" t="s">
        <v>53</v>
      </c>
      <c r="H13" s="92" t="s">
        <v>54</v>
      </c>
      <c r="I13" s="93">
        <v>39.543599999999998</v>
      </c>
      <c r="J13" s="93">
        <v>7188278.7679999992</v>
      </c>
    </row>
    <row r="14" spans="1:10" ht="21" x14ac:dyDescent="0.25">
      <c r="A14" s="104"/>
      <c r="B14" s="105"/>
      <c r="C14" s="106"/>
      <c r="D14" s="107"/>
      <c r="E14" s="108"/>
      <c r="F14" s="86">
        <v>8</v>
      </c>
      <c r="G14" s="96" t="s">
        <v>55</v>
      </c>
      <c r="H14" s="110" t="s">
        <v>56</v>
      </c>
      <c r="I14" s="93">
        <v>367.97</v>
      </c>
      <c r="J14" s="93">
        <v>6986990.2163999993</v>
      </c>
    </row>
    <row r="15" spans="1:10" ht="21" x14ac:dyDescent="0.25">
      <c r="A15" s="104"/>
      <c r="B15" s="105"/>
      <c r="C15" s="106"/>
      <c r="D15" s="107"/>
      <c r="E15" s="108"/>
      <c r="F15" s="86">
        <v>9</v>
      </c>
      <c r="G15" s="155" t="s">
        <v>57</v>
      </c>
      <c r="H15" s="92" t="s">
        <v>58</v>
      </c>
      <c r="I15" s="93">
        <v>0.48399999999999999</v>
      </c>
      <c r="J15" s="93">
        <v>4746016.9359999998</v>
      </c>
    </row>
    <row r="16" spans="1:10" ht="21" x14ac:dyDescent="0.25">
      <c r="A16" s="104"/>
      <c r="B16" s="105"/>
      <c r="C16" s="106"/>
      <c r="D16" s="107"/>
      <c r="E16" s="108"/>
      <c r="F16" s="86">
        <v>10</v>
      </c>
      <c r="G16" s="111" t="s">
        <v>59</v>
      </c>
      <c r="H16" s="92" t="s">
        <v>60</v>
      </c>
      <c r="I16" s="112">
        <v>141.12210000000002</v>
      </c>
      <c r="J16" s="93">
        <v>4183239.5199999996</v>
      </c>
    </row>
    <row r="17" spans="1:10" ht="21" x14ac:dyDescent="0.25">
      <c r="A17" s="171" t="s">
        <v>61</v>
      </c>
      <c r="B17" s="172"/>
      <c r="C17" s="173"/>
      <c r="D17" s="113">
        <f>SUM(D7:D16)</f>
        <v>330.0926</v>
      </c>
      <c r="E17" s="113">
        <f>SUM(E7:E16)</f>
        <v>48024526.527999997</v>
      </c>
      <c r="F17" s="171" t="s">
        <v>62</v>
      </c>
      <c r="G17" s="172"/>
      <c r="H17" s="173"/>
      <c r="I17" s="113">
        <f>SUM(I7:I16)</f>
        <v>1095.83755</v>
      </c>
      <c r="J17" s="113">
        <f>SUM(J7:J16)</f>
        <v>195024792.4804</v>
      </c>
    </row>
    <row r="18" spans="1:10" ht="21" x14ac:dyDescent="0.25">
      <c r="A18" s="178" t="s">
        <v>63</v>
      </c>
      <c r="B18" s="179"/>
      <c r="C18" s="178"/>
      <c r="D18" s="114" t="s">
        <v>64</v>
      </c>
      <c r="E18" s="114" t="s">
        <v>64</v>
      </c>
      <c r="F18" s="180" t="s">
        <v>63</v>
      </c>
      <c r="G18" s="181"/>
      <c r="H18" s="181"/>
      <c r="I18" s="115">
        <v>1401.56495</v>
      </c>
      <c r="J18" s="116">
        <v>70892474.423800036</v>
      </c>
    </row>
    <row r="19" spans="1:10" ht="21" x14ac:dyDescent="0.25">
      <c r="A19" s="171" t="s">
        <v>65</v>
      </c>
      <c r="B19" s="172"/>
      <c r="C19" s="173"/>
      <c r="D19" s="117">
        <f>D17</f>
        <v>330.0926</v>
      </c>
      <c r="E19" s="117">
        <f>E17</f>
        <v>48024526.527999997</v>
      </c>
      <c r="F19" s="171" t="s">
        <v>66</v>
      </c>
      <c r="G19" s="172"/>
      <c r="H19" s="173"/>
      <c r="I19" s="113">
        <f>SUM(I17:I18)</f>
        <v>2497.4025000000001</v>
      </c>
      <c r="J19" s="113">
        <f>SUM(J17:J18)</f>
        <v>265917266.90420002</v>
      </c>
    </row>
    <row r="20" spans="1:10" s="118" customFormat="1" ht="21" x14ac:dyDescent="0.35">
      <c r="A20" s="182" t="s">
        <v>67</v>
      </c>
      <c r="B20" s="182"/>
      <c r="C20" s="182"/>
      <c r="D20" s="182"/>
      <c r="E20" s="182"/>
      <c r="F20" s="182" t="s">
        <v>68</v>
      </c>
      <c r="G20" s="182"/>
      <c r="H20" s="182"/>
      <c r="I20" s="182"/>
      <c r="J20" s="182"/>
    </row>
    <row r="22" spans="1:10" s="120" customFormat="1" ht="22.5" hidden="1" customHeight="1" x14ac:dyDescent="0.25">
      <c r="A22" s="186" t="s">
        <v>61</v>
      </c>
      <c r="B22" s="187"/>
      <c r="C22" s="188"/>
      <c r="D22" s="119">
        <v>825.60050000000001</v>
      </c>
      <c r="E22" s="119">
        <v>115786140.759</v>
      </c>
      <c r="F22" s="186" t="s">
        <v>62</v>
      </c>
      <c r="G22" s="187"/>
      <c r="H22" s="188"/>
      <c r="I22" s="113">
        <v>4261.3768399999999</v>
      </c>
      <c r="J22" s="113">
        <v>314169984.12809998</v>
      </c>
    </row>
    <row r="23" spans="1:10" s="122" customFormat="1" ht="22.5" hidden="1" customHeight="1" x14ac:dyDescent="0.25">
      <c r="A23" s="189" t="s">
        <v>63</v>
      </c>
      <c r="B23" s="190"/>
      <c r="C23" s="189"/>
      <c r="D23" s="121">
        <v>78.977000000000004</v>
      </c>
      <c r="E23" s="121">
        <v>795615.64289999998</v>
      </c>
      <c r="F23" s="191" t="s">
        <v>63</v>
      </c>
      <c r="G23" s="192"/>
      <c r="H23" s="192"/>
      <c r="I23" s="115">
        <v>4678.107469999999</v>
      </c>
      <c r="J23" s="116">
        <v>165694118.21327996</v>
      </c>
    </row>
    <row r="24" spans="1:10" s="120" customFormat="1" ht="21" hidden="1" x14ac:dyDescent="0.25">
      <c r="A24" s="186" t="s">
        <v>65</v>
      </c>
      <c r="B24" s="187"/>
      <c r="C24" s="188"/>
      <c r="D24" s="123">
        <v>904.57749999999999</v>
      </c>
      <c r="E24" s="123">
        <v>116581756.40190001</v>
      </c>
      <c r="F24" s="186" t="s">
        <v>66</v>
      </c>
      <c r="G24" s="187"/>
      <c r="H24" s="188"/>
      <c r="I24" s="113">
        <v>8939.4843099999998</v>
      </c>
      <c r="J24" s="113">
        <v>479864102.34137994</v>
      </c>
    </row>
    <row r="25" spans="1:10" s="124" customFormat="1" hidden="1" x14ac:dyDescent="0.25">
      <c r="C25" s="125"/>
      <c r="D25" s="126"/>
      <c r="E25" s="127"/>
    </row>
    <row r="26" spans="1:10" s="124" customFormat="1" hidden="1" x14ac:dyDescent="0.25">
      <c r="C26" s="125"/>
      <c r="D26" s="128">
        <f>D19+D24</f>
        <v>1234.6701</v>
      </c>
      <c r="E26" s="128">
        <f>E19+E24</f>
        <v>164606282.92989999</v>
      </c>
      <c r="I26" s="127">
        <f>I24+I19</f>
        <v>11436.88681</v>
      </c>
      <c r="J26" s="127">
        <f>J24+J19</f>
        <v>745781369.24557996</v>
      </c>
    </row>
    <row r="27" spans="1:10" s="120" customFormat="1" x14ac:dyDescent="0.25">
      <c r="C27" s="129"/>
      <c r="D27" s="130"/>
      <c r="I27" s="131"/>
      <c r="J27" s="131"/>
    </row>
    <row r="28" spans="1:10" s="120" customFormat="1" x14ac:dyDescent="0.25">
      <c r="C28" s="129"/>
      <c r="D28" s="130"/>
    </row>
    <row r="30" spans="1:10" s="132" customFormat="1" ht="21" x14ac:dyDescent="0.35">
      <c r="A30" s="193" t="s">
        <v>23</v>
      </c>
      <c r="B30" s="193"/>
      <c r="C30" s="193"/>
      <c r="D30" s="193"/>
      <c r="E30" s="193"/>
      <c r="F30" s="193"/>
      <c r="G30" s="193"/>
      <c r="H30" s="193"/>
      <c r="I30" s="193"/>
      <c r="J30" s="193"/>
    </row>
    <row r="31" spans="1:10" s="132" customFormat="1" ht="21" x14ac:dyDescent="0.35">
      <c r="A31" s="193" t="s">
        <v>24</v>
      </c>
      <c r="B31" s="193"/>
      <c r="C31" s="193"/>
      <c r="D31" s="193"/>
      <c r="E31" s="193"/>
      <c r="F31" s="193"/>
      <c r="G31" s="193"/>
      <c r="H31" s="193"/>
      <c r="I31" s="193"/>
      <c r="J31" s="193"/>
    </row>
    <row r="32" spans="1:10" s="132" customFormat="1" ht="21" x14ac:dyDescent="0.35">
      <c r="A32" s="193" t="s">
        <v>69</v>
      </c>
      <c r="B32" s="193"/>
      <c r="C32" s="193"/>
      <c r="D32" s="193"/>
      <c r="E32" s="193"/>
      <c r="F32" s="193"/>
      <c r="G32" s="193"/>
      <c r="H32" s="193"/>
      <c r="I32" s="193"/>
      <c r="J32" s="193"/>
    </row>
    <row r="33" spans="1:11" s="132" customFormat="1" ht="21" x14ac:dyDescent="0.35">
      <c r="A33" s="152"/>
      <c r="B33" s="133" t="s">
        <v>26</v>
      </c>
      <c r="C33" s="134"/>
      <c r="D33" s="135"/>
      <c r="E33" s="133"/>
      <c r="F33" s="133"/>
      <c r="G33" s="133" t="s">
        <v>27</v>
      </c>
      <c r="H33" s="133"/>
      <c r="I33" s="133"/>
      <c r="J33" s="133"/>
    </row>
    <row r="34" spans="1:11" s="132" customFormat="1" ht="21" x14ac:dyDescent="0.25">
      <c r="A34" s="136" t="s">
        <v>28</v>
      </c>
      <c r="B34" s="194" t="s">
        <v>29</v>
      </c>
      <c r="C34" s="195"/>
      <c r="D34" s="195"/>
      <c r="E34" s="196"/>
      <c r="F34" s="136" t="s">
        <v>28</v>
      </c>
      <c r="G34" s="194" t="s">
        <v>30</v>
      </c>
      <c r="H34" s="195"/>
      <c r="I34" s="195"/>
      <c r="J34" s="196"/>
    </row>
    <row r="35" spans="1:11" s="132" customFormat="1" ht="21" x14ac:dyDescent="0.25">
      <c r="A35" s="137" t="s">
        <v>31</v>
      </c>
      <c r="B35" s="153" t="s">
        <v>2</v>
      </c>
      <c r="C35" s="138" t="s">
        <v>3</v>
      </c>
      <c r="D35" s="139" t="s">
        <v>4</v>
      </c>
      <c r="E35" s="138" t="s">
        <v>32</v>
      </c>
      <c r="F35" s="137" t="s">
        <v>31</v>
      </c>
      <c r="G35" s="153" t="s">
        <v>2</v>
      </c>
      <c r="H35" s="138" t="s">
        <v>3</v>
      </c>
      <c r="I35" s="138" t="s">
        <v>4</v>
      </c>
      <c r="J35" s="138" t="s">
        <v>32</v>
      </c>
    </row>
    <row r="36" spans="1:11" s="140" customFormat="1" ht="21" x14ac:dyDescent="0.25">
      <c r="A36" s="86">
        <v>1</v>
      </c>
      <c r="B36" s="87" t="s">
        <v>33</v>
      </c>
      <c r="C36" s="88" t="s">
        <v>34</v>
      </c>
      <c r="D36" s="89">
        <v>582.34960000000001</v>
      </c>
      <c r="E36" s="90">
        <v>114910725.778</v>
      </c>
      <c r="F36" s="110">
        <v>1</v>
      </c>
      <c r="G36" s="91" t="s">
        <v>43</v>
      </c>
      <c r="H36" s="92" t="s">
        <v>44</v>
      </c>
      <c r="I36" s="93">
        <v>312.12260000000003</v>
      </c>
      <c r="J36" s="93">
        <v>115493742</v>
      </c>
    </row>
    <row r="37" spans="1:11" s="140" customFormat="1" ht="21" x14ac:dyDescent="0.25">
      <c r="A37" s="86">
        <v>2</v>
      </c>
      <c r="B37" s="87" t="s">
        <v>70</v>
      </c>
      <c r="C37" s="95" t="s">
        <v>36</v>
      </c>
      <c r="D37" s="89">
        <v>96.875</v>
      </c>
      <c r="E37" s="90">
        <v>9570300</v>
      </c>
      <c r="F37" s="110">
        <v>2</v>
      </c>
      <c r="G37" s="96" t="s">
        <v>71</v>
      </c>
      <c r="H37" s="92" t="s">
        <v>36</v>
      </c>
      <c r="I37" s="93">
        <v>801.149</v>
      </c>
      <c r="J37" s="93">
        <v>76484965.782999992</v>
      </c>
    </row>
    <row r="38" spans="1:11" s="140" customFormat="1" ht="21" x14ac:dyDescent="0.25">
      <c r="A38" s="86">
        <v>3</v>
      </c>
      <c r="B38" s="141" t="s">
        <v>72</v>
      </c>
      <c r="C38" s="97" t="s">
        <v>73</v>
      </c>
      <c r="D38" s="89">
        <v>17.601300000000002</v>
      </c>
      <c r="E38" s="90">
        <v>7630950.7999999998</v>
      </c>
      <c r="F38" s="110">
        <v>3</v>
      </c>
      <c r="G38" s="96" t="s">
        <v>47</v>
      </c>
      <c r="H38" s="92" t="s">
        <v>48</v>
      </c>
      <c r="I38" s="93">
        <v>237.22379999999998</v>
      </c>
      <c r="J38" s="93">
        <v>63154074.079999998</v>
      </c>
    </row>
    <row r="39" spans="1:11" s="140" customFormat="1" ht="21" x14ac:dyDescent="0.25">
      <c r="A39" s="86">
        <v>4</v>
      </c>
      <c r="B39" s="99" t="s">
        <v>74</v>
      </c>
      <c r="C39" s="100" t="s">
        <v>75</v>
      </c>
      <c r="D39" s="101">
        <v>4.5782000000000007</v>
      </c>
      <c r="E39" s="102">
        <v>7210158.5089999996</v>
      </c>
      <c r="F39" s="110">
        <v>4</v>
      </c>
      <c r="G39" s="103" t="s">
        <v>76</v>
      </c>
      <c r="H39" s="92" t="s">
        <v>77</v>
      </c>
      <c r="I39" s="93">
        <v>635.49</v>
      </c>
      <c r="J39" s="93">
        <v>54735152</v>
      </c>
    </row>
    <row r="40" spans="1:11" s="140" customFormat="1" ht="21" x14ac:dyDescent="0.25">
      <c r="A40" s="86">
        <v>5</v>
      </c>
      <c r="B40" s="142" t="s">
        <v>78</v>
      </c>
      <c r="C40" s="143" t="s">
        <v>79</v>
      </c>
      <c r="D40" s="101">
        <v>32.5</v>
      </c>
      <c r="E40" s="102">
        <v>5843804.6399999997</v>
      </c>
      <c r="F40" s="110">
        <v>5</v>
      </c>
      <c r="G40" s="109" t="s">
        <v>39</v>
      </c>
      <c r="H40" s="92" t="s">
        <v>40</v>
      </c>
      <c r="I40" s="93">
        <v>254.84699999999998</v>
      </c>
      <c r="J40" s="93">
        <v>43429334.919999994</v>
      </c>
    </row>
    <row r="41" spans="1:11" s="140" customFormat="1" ht="21" x14ac:dyDescent="0.25">
      <c r="A41" s="86">
        <v>6</v>
      </c>
      <c r="B41" s="142" t="s">
        <v>37</v>
      </c>
      <c r="C41" s="144" t="s">
        <v>38</v>
      </c>
      <c r="D41" s="145">
        <v>270.75</v>
      </c>
      <c r="E41" s="146">
        <v>5472502.5</v>
      </c>
      <c r="F41" s="110">
        <v>6</v>
      </c>
      <c r="G41" s="96" t="s">
        <v>55</v>
      </c>
      <c r="H41" s="110" t="s">
        <v>56</v>
      </c>
      <c r="I41" s="93">
        <v>1930.336</v>
      </c>
      <c r="J41" s="93">
        <v>31968991.967299998</v>
      </c>
    </row>
    <row r="42" spans="1:11" s="140" customFormat="1" ht="21" customHeight="1" x14ac:dyDescent="0.25">
      <c r="A42" s="86">
        <v>7</v>
      </c>
      <c r="B42" s="142" t="s">
        <v>80</v>
      </c>
      <c r="C42" s="88" t="s">
        <v>81</v>
      </c>
      <c r="D42" s="101">
        <v>8.2308000000000003</v>
      </c>
      <c r="E42" s="102">
        <v>5274732.1199999992</v>
      </c>
      <c r="F42" s="110">
        <v>7</v>
      </c>
      <c r="G42" s="96" t="s">
        <v>82</v>
      </c>
      <c r="H42" s="92" t="s">
        <v>83</v>
      </c>
      <c r="I42" s="93">
        <v>582.98599999999999</v>
      </c>
      <c r="J42" s="93">
        <v>22431518.592549998</v>
      </c>
    </row>
    <row r="43" spans="1:11" s="140" customFormat="1" ht="21" x14ac:dyDescent="0.25">
      <c r="A43" s="86">
        <v>8</v>
      </c>
      <c r="B43" s="142" t="s">
        <v>84</v>
      </c>
      <c r="C43" s="143" t="s">
        <v>85</v>
      </c>
      <c r="D43" s="101">
        <v>54.81</v>
      </c>
      <c r="E43" s="102">
        <v>3938915.2</v>
      </c>
      <c r="F43" s="110">
        <v>8</v>
      </c>
      <c r="G43" s="96" t="s">
        <v>86</v>
      </c>
      <c r="H43" s="110" t="s">
        <v>87</v>
      </c>
      <c r="I43" s="93">
        <v>123.348</v>
      </c>
      <c r="J43" s="93">
        <v>20944220.341200002</v>
      </c>
      <c r="K43" s="156"/>
    </row>
    <row r="44" spans="1:11" s="140" customFormat="1" ht="21" x14ac:dyDescent="0.25">
      <c r="A44" s="86">
        <v>9</v>
      </c>
      <c r="B44" s="142" t="s">
        <v>88</v>
      </c>
      <c r="C44" s="143" t="s">
        <v>89</v>
      </c>
      <c r="D44" s="101">
        <v>11.5312</v>
      </c>
      <c r="E44" s="102">
        <v>2315441.7399999998</v>
      </c>
      <c r="F44" s="110">
        <v>9</v>
      </c>
      <c r="G44" s="96" t="s">
        <v>76</v>
      </c>
      <c r="H44" s="92" t="s">
        <v>90</v>
      </c>
      <c r="I44" s="93">
        <v>109.81694000000002</v>
      </c>
      <c r="J44" s="93">
        <v>18086538.73545</v>
      </c>
      <c r="K44" s="156"/>
    </row>
    <row r="45" spans="1:11" s="140" customFormat="1" ht="21" x14ac:dyDescent="0.25">
      <c r="A45" s="86">
        <v>10</v>
      </c>
      <c r="B45" s="142" t="s">
        <v>91</v>
      </c>
      <c r="C45" s="143">
        <v>10063030</v>
      </c>
      <c r="D45" s="101">
        <v>47.1</v>
      </c>
      <c r="E45" s="102">
        <v>1394448</v>
      </c>
      <c r="F45" s="110">
        <v>10</v>
      </c>
      <c r="G45" s="111" t="s">
        <v>92</v>
      </c>
      <c r="H45" s="92" t="s">
        <v>93</v>
      </c>
      <c r="I45" s="112">
        <v>140.167</v>
      </c>
      <c r="J45" s="93">
        <v>14897273.895</v>
      </c>
      <c r="K45" s="156"/>
    </row>
    <row r="46" spans="1:11" ht="21" x14ac:dyDescent="0.25">
      <c r="A46" s="171" t="s">
        <v>61</v>
      </c>
      <c r="B46" s="172"/>
      <c r="C46" s="173"/>
      <c r="D46" s="113">
        <f>SUM(D36:D45)</f>
        <v>1126.3261</v>
      </c>
      <c r="E46" s="113">
        <f>SUM(E36:E45)</f>
        <v>163561979.28699997</v>
      </c>
      <c r="F46" s="183" t="s">
        <v>62</v>
      </c>
      <c r="G46" s="184"/>
      <c r="H46" s="185"/>
      <c r="I46" s="157">
        <f>SUM(I36:I45)</f>
        <v>5127.4863400000004</v>
      </c>
      <c r="J46" s="157">
        <f>SUM(J36:J45)</f>
        <v>461625812.31449997</v>
      </c>
    </row>
    <row r="47" spans="1:11" s="140" customFormat="1" ht="21" customHeight="1" x14ac:dyDescent="0.25">
      <c r="A47" s="178" t="s">
        <v>63</v>
      </c>
      <c r="B47" s="179"/>
      <c r="C47" s="178"/>
      <c r="D47" s="114">
        <v>108.34399999999999</v>
      </c>
      <c r="E47" s="114">
        <v>1044303.6429</v>
      </c>
      <c r="F47" s="197" t="s">
        <v>63</v>
      </c>
      <c r="G47" s="198"/>
      <c r="H47" s="198"/>
      <c r="I47" s="158">
        <v>6309.4004699999987</v>
      </c>
      <c r="J47" s="159">
        <v>284155556.93107998</v>
      </c>
    </row>
    <row r="48" spans="1:11" ht="21" x14ac:dyDescent="0.25">
      <c r="A48" s="171" t="s">
        <v>65</v>
      </c>
      <c r="B48" s="172"/>
      <c r="C48" s="173"/>
      <c r="D48" s="117">
        <f>SUM(D46:D47)</f>
        <v>1234.6701</v>
      </c>
      <c r="E48" s="117">
        <f>SUM(E46:E47)</f>
        <v>164606282.92989996</v>
      </c>
      <c r="F48" s="183" t="s">
        <v>66</v>
      </c>
      <c r="G48" s="184"/>
      <c r="H48" s="185"/>
      <c r="I48" s="157">
        <f>SUM(I46:I47)</f>
        <v>11436.88681</v>
      </c>
      <c r="J48" s="157">
        <f>SUM(J46:J47)</f>
        <v>745781369.24557996</v>
      </c>
    </row>
    <row r="49" spans="1:10" s="118" customFormat="1" ht="21" x14ac:dyDescent="0.35">
      <c r="A49" s="182" t="s">
        <v>94</v>
      </c>
      <c r="B49" s="182"/>
      <c r="C49" s="182"/>
      <c r="D49" s="182"/>
      <c r="E49" s="182"/>
      <c r="F49" s="182" t="s">
        <v>95</v>
      </c>
      <c r="G49" s="182"/>
      <c r="H49" s="182"/>
      <c r="I49" s="182"/>
      <c r="J49" s="182"/>
    </row>
    <row r="50" spans="1:10" ht="21" hidden="1" x14ac:dyDescent="0.35">
      <c r="A50" s="3"/>
      <c r="B50" s="3"/>
      <c r="C50" s="147">
        <f>8+8+10+11</f>
        <v>37</v>
      </c>
      <c r="D50" s="148">
        <f>20+11+20+17</f>
        <v>68</v>
      </c>
      <c r="E50" s="3"/>
      <c r="F50" s="3"/>
      <c r="G50" s="3"/>
      <c r="H50" s="3">
        <f>122+105+85+90</f>
        <v>402</v>
      </c>
      <c r="I50" s="3"/>
      <c r="J50" s="2">
        <f>171+213+165+143</f>
        <v>692</v>
      </c>
    </row>
    <row r="52" spans="1:10" ht="13.5" customHeight="1" x14ac:dyDescent="0.25">
      <c r="E52" s="149"/>
    </row>
    <row r="53" spans="1:10" ht="21" x14ac:dyDescent="0.35">
      <c r="A53" s="3"/>
      <c r="B53" s="3"/>
      <c r="C53" s="147"/>
      <c r="D53" s="148"/>
      <c r="E53" s="3"/>
      <c r="F53" s="3"/>
      <c r="G53" s="3"/>
      <c r="H53" s="3"/>
      <c r="I53" s="3"/>
      <c r="J53" s="2"/>
    </row>
    <row r="55" spans="1:10" hidden="1" x14ac:dyDescent="0.25">
      <c r="A55">
        <v>1</v>
      </c>
      <c r="B55" t="s">
        <v>33</v>
      </c>
      <c r="C55" s="81" t="s">
        <v>34</v>
      </c>
      <c r="D55" s="149">
        <v>288.89100000000008</v>
      </c>
      <c r="E55">
        <v>52109276.099999994</v>
      </c>
    </row>
    <row r="56" spans="1:10" hidden="1" x14ac:dyDescent="0.25">
      <c r="A56">
        <v>2</v>
      </c>
      <c r="B56" t="s">
        <v>70</v>
      </c>
      <c r="C56" s="81" t="s">
        <v>36</v>
      </c>
      <c r="D56" s="149">
        <v>96.875</v>
      </c>
      <c r="E56">
        <v>9570300</v>
      </c>
    </row>
    <row r="57" spans="1:10" hidden="1" x14ac:dyDescent="0.25">
      <c r="A57">
        <v>3</v>
      </c>
      <c r="B57" t="s">
        <v>78</v>
      </c>
      <c r="C57" s="81" t="s">
        <v>79</v>
      </c>
      <c r="D57" s="149">
        <v>32.5</v>
      </c>
      <c r="E57">
        <v>5882342.9199999999</v>
      </c>
    </row>
    <row r="58" spans="1:10" hidden="1" x14ac:dyDescent="0.25">
      <c r="A58">
        <v>4</v>
      </c>
      <c r="B58" t="s">
        <v>74</v>
      </c>
      <c r="C58" s="81" t="s">
        <v>75</v>
      </c>
      <c r="D58" s="149">
        <v>2.2919</v>
      </c>
      <c r="E58">
        <v>3393584.7259999998</v>
      </c>
    </row>
    <row r="59" spans="1:10" hidden="1" x14ac:dyDescent="0.25">
      <c r="A59">
        <v>5</v>
      </c>
      <c r="B59" t="s">
        <v>88</v>
      </c>
      <c r="C59" s="81" t="s">
        <v>89</v>
      </c>
      <c r="D59" s="149">
        <v>11.5312</v>
      </c>
      <c r="E59">
        <v>2315441.7399999998</v>
      </c>
    </row>
    <row r="60" spans="1:10" hidden="1" x14ac:dyDescent="0.25">
      <c r="A60">
        <v>6</v>
      </c>
      <c r="B60" t="s">
        <v>37</v>
      </c>
      <c r="C60" s="81" t="s">
        <v>38</v>
      </c>
      <c r="D60" s="149">
        <v>90.25</v>
      </c>
      <c r="E60">
        <v>1788135</v>
      </c>
    </row>
    <row r="61" spans="1:10" hidden="1" x14ac:dyDescent="0.25">
      <c r="A61">
        <v>7</v>
      </c>
      <c r="B61" t="s">
        <v>80</v>
      </c>
      <c r="C61" s="81" t="s">
        <v>81</v>
      </c>
      <c r="D61" s="149">
        <v>2.3595999999999999</v>
      </c>
      <c r="E61">
        <v>1613905.17</v>
      </c>
    </row>
    <row r="62" spans="1:10" hidden="1" x14ac:dyDescent="0.25">
      <c r="A62">
        <v>8</v>
      </c>
      <c r="B62" t="s">
        <v>91</v>
      </c>
      <c r="C62" s="81">
        <v>10063030</v>
      </c>
      <c r="D62" s="149">
        <v>47.1</v>
      </c>
      <c r="E62">
        <v>1403644</v>
      </c>
    </row>
    <row r="63" spans="1:10" hidden="1" x14ac:dyDescent="0.25">
      <c r="A63">
        <v>9</v>
      </c>
      <c r="B63" t="s">
        <v>96</v>
      </c>
      <c r="C63" s="81" t="s">
        <v>97</v>
      </c>
      <c r="D63" s="149">
        <v>24.986000000000001</v>
      </c>
      <c r="E63">
        <v>99682.23</v>
      </c>
    </row>
    <row r="64" spans="1:10" hidden="1" x14ac:dyDescent="0.25"/>
    <row r="65" spans="1:5" hidden="1" x14ac:dyDescent="0.25">
      <c r="A65" t="s">
        <v>61</v>
      </c>
      <c r="D65" s="149">
        <v>596.78470000000016</v>
      </c>
      <c r="E65">
        <v>78176311.885999992</v>
      </c>
    </row>
    <row r="66" spans="1:5" hidden="1" x14ac:dyDescent="0.25">
      <c r="A66" t="s">
        <v>63</v>
      </c>
      <c r="D66" s="149" t="s">
        <v>64</v>
      </c>
      <c r="E66" t="s">
        <v>64</v>
      </c>
    </row>
    <row r="67" spans="1:5" hidden="1" x14ac:dyDescent="0.25">
      <c r="A67" t="s">
        <v>65</v>
      </c>
      <c r="D67" s="149">
        <v>596.78470000000016</v>
      </c>
      <c r="E67">
        <v>78176311.885999992</v>
      </c>
    </row>
    <row r="68" spans="1:5" hidden="1" x14ac:dyDescent="0.25"/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มค.68</vt:lpstr>
      <vt:lpstr>ออก ตค- มค 68</vt:lpstr>
      <vt:lpstr>ขาเข้า มค.68</vt:lpstr>
      <vt:lpstr>เข้า ตค.-มค.68</vt:lpstr>
      <vt:lpstr>ผด. มค.68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2024-11-03T05:01:02Z</cp:lastPrinted>
  <dcterms:created xsi:type="dcterms:W3CDTF">2023-12-01T04:46:29Z</dcterms:created>
  <dcterms:modified xsi:type="dcterms:W3CDTF">2025-02-11T02:36:38Z</dcterms:modified>
</cp:coreProperties>
</file>