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ธค.67\"/>
    </mc:Choice>
  </mc:AlternateContent>
  <bookViews>
    <workbookView xWindow="0" yWindow="0" windowWidth="23970" windowHeight="8640" activeTab="1"/>
  </bookViews>
  <sheets>
    <sheet name="ขาออก ธค.67" sheetId="1" r:id="rId1"/>
    <sheet name="ออก ตค- ธค.67" sheetId="2" r:id="rId2"/>
    <sheet name="ขาเข้า ธค.67" sheetId="3" r:id="rId3"/>
    <sheet name="เข้า ตค-ธค. 67" sheetId="4" r:id="rId4"/>
    <sheet name="ผค. 6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J48" i="5"/>
  <c r="I48" i="5"/>
  <c r="E48" i="5"/>
  <c r="D48" i="5"/>
  <c r="J46" i="5"/>
  <c r="I46" i="5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2" l="1"/>
  <c r="D17" i="2" s="1"/>
  <c r="E16" i="2"/>
  <c r="E17" i="2" s="1"/>
  <c r="D16" i="1"/>
  <c r="E16" i="1"/>
  <c r="E17" i="1" s="1"/>
  <c r="D17" i="1"/>
</calcChain>
</file>

<file path=xl/sharedStrings.xml><?xml version="1.0" encoding="utf-8"?>
<sst xmlns="http://schemas.openxmlformats.org/spreadsheetml/2006/main" count="253" uniqueCount="116">
  <si>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</si>
  <si>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</si>
  <si>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</si>
  <si>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</si>
  <si>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</si>
  <si>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</si>
  <si>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</si>
  <si>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</si>
  <si>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</si>
  <si>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</si>
  <si>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</si>
  <si>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</si>
  <si>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</si>
  <si>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</si>
  <si>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</si>
  <si>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</si>
  <si>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</si>
  <si>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</si>
  <si>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</si>
  <si>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</si>
  <si>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รถบรรทุกวัตถุอันตราย(แอมโมเนียเหลว)</t>
  </si>
  <si>
    <t>ซอสปรุงรส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</si>
  <si>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</si>
  <si>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</si>
  <si>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2568  เดือนธันวาคม 2567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</si>
  <si>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</si>
  <si>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</si>
  <si>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</si>
  <si>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</si>
  <si>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</si>
  <si>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</si>
  <si>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</si>
  <si>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</si>
  <si>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</si>
  <si>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</si>
  <si>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2402</t>
  </si>
  <si>
    <t>อบเชย และสมุนไพรอบแห้งอื่นๆ</t>
  </si>
  <si>
    <t>9061</t>
  </si>
  <si>
    <t>สายไฟ</t>
  </si>
  <si>
    <t>8544</t>
  </si>
  <si>
    <t>รถดั้มพ์ พร้อมอุปกรณ์</t>
  </si>
  <si>
    <t>8704</t>
  </si>
  <si>
    <t>รถยนต์ใหม่</t>
  </si>
  <si>
    <t>8702, 8703</t>
  </si>
  <si>
    <t>ชุดฟันดาบญี่ปุ่น</t>
  </si>
  <si>
    <t>6211</t>
  </si>
  <si>
    <t>มอลต์</t>
  </si>
  <si>
    <t>1107</t>
  </si>
  <si>
    <t>ยาเส้นพร้อมปลอก</t>
  </si>
  <si>
    <t>2401</t>
  </si>
  <si>
    <t>เครื่องดื่มชูกำลัง</t>
  </si>
  <si>
    <t>2202</t>
  </si>
  <si>
    <t>แป้งมันสําปะหลัง</t>
  </si>
  <si>
    <t>1108</t>
  </si>
  <si>
    <t>เครื่องปรับอากาศ</t>
  </si>
  <si>
    <t>8415</t>
  </si>
  <si>
    <t>ชิ้นส่วนเฟอร์นิเจอร์ไม้ดู่</t>
  </si>
  <si>
    <t>9403</t>
  </si>
  <si>
    <t>ยางรถแทรกเตอร์และสินค้าอื่นๆ</t>
  </si>
  <si>
    <t>4011</t>
  </si>
  <si>
    <t>รถตัก(ล้อยาง)</t>
  </si>
  <si>
    <t>8429</t>
  </si>
  <si>
    <t>โพลีเอทิลีนความหนาแน่นต่ำ</t>
  </si>
  <si>
    <t>3901</t>
  </si>
  <si>
    <t>เครื่องมือช่างต่างๆ เลื่อย,ฆ้อน,สว่าน,เครื่องเจาะ,เครื่องสำรองไฟ ฯลฯ</t>
  </si>
  <si>
    <t>8205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</si>
  <si>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</si>
  <si>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</si>
  <si>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</si>
  <si>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</si>
  <si>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</si>
  <si>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</si>
  <si>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10 ฉบับ  จำนวนรถบรรทุก 20 คัน</t>
  </si>
  <si>
    <t xml:space="preserve">                   จำนวนใบขนผ่านแดนออก 85 ฉบับ  จำนวนรถบรรทุก 165 คัน</t>
  </si>
  <si>
    <t>ปีงบประมาณ พ.ศ. 2568   เดือนตุลาคม-ธันวาคม 2567</t>
  </si>
  <si>
    <t>รถขุด</t>
  </si>
  <si>
    <t>ส่วนประกอบของเครื่องกำเนิดไฟฟ้ากังหันลม</t>
  </si>
  <si>
    <t>8502</t>
  </si>
  <si>
    <t>ส่วนประกอบของเครื่องควบคุมเรกูเลเตอร์</t>
  </si>
  <si>
    <t>8410</t>
  </si>
  <si>
    <t>รถปั๊มคอนกรีต</t>
  </si>
  <si>
    <t>8705</t>
  </si>
  <si>
    <t>ระบบทำความเย็น</t>
  </si>
  <si>
    <t>8418</t>
  </si>
  <si>
    <t>เครื่องมือช่าง</t>
  </si>
  <si>
    <t>ผักอบแห้ง</t>
  </si>
  <si>
    <t>7122</t>
  </si>
  <si>
    <t>ข้าวเหนียว 5%</t>
  </si>
  <si>
    <t xml:space="preserve">                จำนวนใบขนผ่านแดนเข้า 26 ฉบับ  จำนวนรถบรรทุก 51 คัน</t>
  </si>
  <si>
    <t xml:space="preserve">                   จำนวนใบขนผ่านแดนออก 312 ฉบับ  จำนวนรถบรรทุก 549 คัน</t>
  </si>
  <si>
    <t>ถ่านขาวอัดแท่ง</t>
  </si>
  <si>
    <t>4402</t>
  </si>
  <si>
    <t>มูลค่าสินค้านำเข้าสูงสุด  10  อันดับ</t>
  </si>
  <si>
    <t>ประจำปีงบประมาณ 2568 (ธันวาคม 2567)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</si>
  <si>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</si>
  <si>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</si>
  <si>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</si>
  <si>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</si>
  <si>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มันสำปะหลัง (มันเส้น)</t>
  </si>
  <si>
    <t>เมล็ดกาแฟดิบอะราบิก้า</t>
  </si>
  <si>
    <t>มันสำปะหลัง (หัวมันสด)</t>
  </si>
  <si>
    <t>เมล็ดกาแฟดิบโรบัสต้า</t>
  </si>
  <si>
    <t>ชุดสายไฟ</t>
  </si>
  <si>
    <t>กะหล่ำปลีชนิดกลม</t>
  </si>
  <si>
    <t>กล้วยดิบ</t>
  </si>
  <si>
    <t>08109094</t>
  </si>
  <si>
    <t>เสาวรส</t>
  </si>
  <si>
    <t>รวม 10 อันดับ</t>
  </si>
  <si>
    <t>ข้อมูลตามวันที่ตรวจปล่อย ณ วันที่ 3 มกราคม 2568</t>
  </si>
  <si>
    <t>ประจำปีงบประมาณ  2568 (ตุลาคม - ธันวาคม 2567)</t>
  </si>
  <si>
    <t>07049010</t>
  </si>
  <si>
    <t>08039090</t>
  </si>
  <si>
    <t>09011130</t>
  </si>
  <si>
    <t xml:space="preserve">เสาวรส(ผลสด) </t>
  </si>
  <si>
    <t>07142090</t>
  </si>
  <si>
    <t>มันเทศ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</si>
</sst>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0_);_(* \(#,##0.000\);_(* &quot;-&quot;??_);_(@_)"/>
    <numFmt numFmtId="165" formatCode="00000000"/>
    <numFmt numFmtId="166" formatCode="_(* #,##0.00_);_(* \(#,##0.00\);_(* &quot;-&quot;??_);_(@_)"/>
    <numFmt numFmtId="167" formatCode="_-* #,##0.00_-;\-* #,##0.00_-;_-* &quot;-&quot;???_-;_-@_-"/>
  </numFmts>
  <fonts count="16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9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64" fontId="7" fillId="0" borderId="0" xfId="2" applyNumberFormat="1" applyFont="1" applyAlignment="1">
      <alignment horizontal="center" vertical="center"/>
    </xf>
    <xf numFmtId="165" fontId="3" fillId="0" borderId="1" xfId="0" quotePrefix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5" fontId="3" fillId="0" borderId="1" xfId="0" quotePrefix="1" applyNumberFormat="1" applyFont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4" borderId="1" xfId="0" quotePrefix="1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2" quotePrefix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66" fontId="4" fillId="2" borderId="8" xfId="2" applyNumberFormat="1" applyFont="1" applyFill="1" applyBorder="1" applyAlignment="1">
      <alignment vertical="center"/>
    </xf>
    <xf numFmtId="167" fontId="4" fillId="2" borderId="1" xfId="2" applyNumberFormat="1" applyFont="1" applyFill="1" applyBorder="1" applyAlignment="1">
      <alignment vertical="center"/>
    </xf>
    <xf numFmtId="166" fontId="3" fillId="0" borderId="11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67" fontId="4" fillId="5" borderId="15" xfId="2" applyNumberFormat="1" applyFont="1" applyFill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165" fontId="3" fillId="0" borderId="1" xfId="0" quotePrefix="1" applyNumberFormat="1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left" wrapText="1"/>
    </xf>
    <xf numFmtId="0" fontId="3" fillId="0" borderId="1" xfId="0" applyFont="1" applyBorder="1"/>
    <xf numFmtId="165" fontId="3" fillId="4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0" fontId="3" fillId="0" borderId="0" xfId="4" applyFont="1"/>
    <xf numFmtId="0" fontId="6" fillId="0" borderId="0" xfId="4"/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1" applyFont="1" applyBorder="1" applyAlignment="1">
      <alignment vertical="top"/>
    </xf>
    <xf numFmtId="0" fontId="10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 applyProtection="1">
      <alignment vertical="top" wrapText="1"/>
      <protection locked="0"/>
    </xf>
    <xf numFmtId="43" fontId="9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2" fillId="0" borderId="0" xfId="0" applyFont="1"/>
    <xf numFmtId="43" fontId="13" fillId="6" borderId="1" xfId="1" applyFont="1" applyFill="1" applyBorder="1" applyAlignment="1">
      <alignment vertical="top"/>
    </xf>
    <xf numFmtId="0" fontId="14" fillId="0" borderId="0" xfId="0" applyFont="1"/>
    <xf numFmtId="166" fontId="14" fillId="0" borderId="1" xfId="0" applyNumberFormat="1" applyFont="1" applyBorder="1"/>
    <xf numFmtId="0" fontId="14" fillId="8" borderId="0" xfId="0" applyFont="1" applyFill="1" applyAlignment="1">
      <alignment vertical="top"/>
    </xf>
    <xf numFmtId="43" fontId="13" fillId="6" borderId="1" xfId="1" applyFont="1" applyFill="1" applyBorder="1" applyAlignment="1">
      <alignment horizontal="right" vertical="top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43" fontId="14" fillId="0" borderId="0" xfId="1" applyFont="1" applyFill="1"/>
    <xf numFmtId="43" fontId="14" fillId="0" borderId="0" xfId="0" applyNumberFormat="1" applyFont="1" applyFill="1"/>
    <xf numFmtId="43" fontId="15" fillId="0" borderId="0" xfId="1" applyFont="1" applyFill="1"/>
    <xf numFmtId="0" fontId="14" fillId="0" borderId="0" xfId="0" applyFont="1" applyAlignment="1">
      <alignment horizontal="left"/>
    </xf>
    <xf numFmtId="43" fontId="14" fillId="0" borderId="0" xfId="1" applyFont="1"/>
    <xf numFmtId="166" fontId="14" fillId="0" borderId="0" xfId="0" applyNumberFormat="1" applyFont="1"/>
    <xf numFmtId="0" fontId="0" fillId="8" borderId="0" xfId="0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1" fillId="0" borderId="2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center" vertical="top"/>
    </xf>
    <xf numFmtId="0" fontId="3" fillId="0" borderId="0" xfId="0" applyFont="1" applyAlignment="1">
      <alignment horizontal="left"/>
    </xf>
    <xf numFmtId="43" fontId="3" fillId="0" borderId="0" xfId="1" applyFont="1"/>
    <xf numFmtId="43" fontId="0" fillId="0" borderId="0" xfId="1" applyFont="1"/>
    <xf numFmtId="0" fontId="4" fillId="0" borderId="0" xfId="0" applyFont="1" applyFill="1" applyAlignment="1">
      <alignment horizontal="center"/>
    </xf>
    <xf numFmtId="0" fontId="11" fillId="0" borderId="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6" borderId="8" xfId="0" applyNumberFormat="1" applyFont="1" applyFill="1" applyBorder="1" applyAlignment="1">
      <alignment horizontal="center" vertical="center"/>
    </xf>
    <xf numFmtId="43" fontId="0" fillId="8" borderId="0" xfId="1" applyFont="1" applyFill="1" applyAlignment="1">
      <alignment vertical="top"/>
    </xf>
    <xf numFmtId="43" fontId="11" fillId="6" borderId="1" xfId="1" applyFont="1" applyFill="1" applyBorder="1" applyAlignment="1">
      <alignment vertical="top"/>
    </xf>
    <xf numFmtId="43" fontId="11" fillId="0" borderId="1" xfId="1" applyFont="1" applyBorder="1" applyAlignment="1" applyProtection="1">
      <alignment vertical="top"/>
    </xf>
    <xf numFmtId="43" fontId="11" fillId="0" borderId="1" xfId="1" applyFont="1" applyBorder="1" applyAlignment="1">
      <alignment vertical="top"/>
    </xf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1" fillId="0" borderId="17" xfId="0" applyFont="1" applyFill="1" applyBorder="1" applyAlignment="1">
      <alignment horizontal="center"/>
    </xf>
    <xf numFmtId="0" fontId="11" fillId="6" borderId="6" xfId="0" applyFont="1" applyFill="1" applyBorder="1" applyAlignment="1">
      <alignment horizontal="center" vertical="top"/>
    </xf>
    <xf numFmtId="0" fontId="11" fillId="6" borderId="7" xfId="0" applyFont="1" applyFill="1" applyBorder="1" applyAlignment="1">
      <alignment horizontal="center" vertical="top"/>
    </xf>
    <xf numFmtId="0" fontId="11" fillId="6" borderId="8" xfId="0" applyFont="1" applyFill="1" applyBorder="1" applyAlignment="1">
      <alignment horizontal="center" vertical="top"/>
    </xf>
    <xf numFmtId="0" fontId="13" fillId="6" borderId="6" xfId="0" applyFont="1" applyFill="1" applyBorder="1" applyAlignment="1">
      <alignment horizontal="center" vertical="top"/>
    </xf>
    <xf numFmtId="0" fontId="13" fillId="6" borderId="7" xfId="0" applyFont="1" applyFill="1" applyBorder="1" applyAlignment="1">
      <alignment horizontal="center" vertical="top"/>
    </xf>
    <xf numFmtId="0" fontId="13" fillId="6" borderId="8" xfId="0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/>
    </xf>
    <xf numFmtId="0" fontId="13" fillId="0" borderId="16" xfId="0" applyFont="1" applyBorder="1" applyAlignment="1">
      <alignment horizontal="center" vertical="top"/>
    </xf>
    <xf numFmtId="0" fontId="13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top"/>
    </xf>
    <xf numFmtId="0" fontId="11" fillId="0" borderId="17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31</v>
          </cell>
          <cell r="C4" t="str">
            <v>ธันวาคม</v>
          </cell>
          <cell r="D4">
            <v>2567</v>
          </cell>
        </row>
      </sheetData>
      <sheetData sheetId="1">
        <row r="2">
          <cell r="C2">
            <v>100000</v>
          </cell>
          <cell r="E2">
            <v>2000</v>
          </cell>
        </row>
        <row r="3">
          <cell r="C3">
            <v>795600</v>
          </cell>
          <cell r="E3">
            <v>39780</v>
          </cell>
        </row>
        <row r="4">
          <cell r="C4">
            <v>400000</v>
          </cell>
          <cell r="E4">
            <v>8000</v>
          </cell>
        </row>
        <row r="5">
          <cell r="C5">
            <v>1673628</v>
          </cell>
          <cell r="E5">
            <v>34916</v>
          </cell>
        </row>
        <row r="6">
          <cell r="C6">
            <v>530000</v>
          </cell>
          <cell r="E6">
            <v>894</v>
          </cell>
        </row>
        <row r="7">
          <cell r="C7">
            <v>52500</v>
          </cell>
          <cell r="E7">
            <v>106</v>
          </cell>
        </row>
        <row r="8">
          <cell r="C8">
            <v>22500</v>
          </cell>
          <cell r="E8">
            <v>46</v>
          </cell>
        </row>
        <row r="9">
          <cell r="C9">
            <v>67500</v>
          </cell>
          <cell r="E9">
            <v>500</v>
          </cell>
        </row>
        <row r="10">
          <cell r="C10">
            <v>304400</v>
          </cell>
          <cell r="E10">
            <v>2500</v>
          </cell>
        </row>
        <row r="11">
          <cell r="C11">
            <v>86550</v>
          </cell>
          <cell r="E11">
            <v>1110</v>
          </cell>
        </row>
        <row r="12">
          <cell r="C12">
            <v>87000</v>
          </cell>
          <cell r="E12">
            <v>1500</v>
          </cell>
        </row>
        <row r="13">
          <cell r="C13">
            <v>66000</v>
          </cell>
          <cell r="E13">
            <v>550</v>
          </cell>
        </row>
        <row r="14">
          <cell r="C14">
            <v>1384611.63</v>
          </cell>
          <cell r="E14">
            <v>19770.080000000002</v>
          </cell>
        </row>
        <row r="15">
          <cell r="C15">
            <v>190032</v>
          </cell>
          <cell r="E15">
            <v>1070</v>
          </cell>
        </row>
        <row r="16">
          <cell r="C16">
            <v>288257.5</v>
          </cell>
          <cell r="E16">
            <v>2236.8000000000002</v>
          </cell>
        </row>
        <row r="17">
          <cell r="C17">
            <v>3449342.5</v>
          </cell>
          <cell r="E17">
            <v>6129.2</v>
          </cell>
        </row>
        <row r="18">
          <cell r="C18">
            <v>2396012.5</v>
          </cell>
          <cell r="E18">
            <v>45383.12</v>
          </cell>
        </row>
        <row r="19">
          <cell r="C19">
            <v>45547.93</v>
          </cell>
          <cell r="E19">
            <v>1215.04</v>
          </cell>
        </row>
        <row r="20">
          <cell r="C20">
            <v>1990580</v>
          </cell>
          <cell r="E20">
            <v>48901.8</v>
          </cell>
        </row>
        <row r="21">
          <cell r="C21">
            <v>389302.02</v>
          </cell>
          <cell r="E21">
            <v>11410.92</v>
          </cell>
        </row>
        <row r="22">
          <cell r="C22">
            <v>336479.9</v>
          </cell>
          <cell r="E22">
            <v>8002.6</v>
          </cell>
        </row>
        <row r="23">
          <cell r="C23">
            <v>1085000</v>
          </cell>
          <cell r="E23">
            <v>28272</v>
          </cell>
        </row>
        <row r="24">
          <cell r="C24">
            <v>207998</v>
          </cell>
          <cell r="E24">
            <v>2930</v>
          </cell>
        </row>
        <row r="25">
          <cell r="C25">
            <v>183203.06</v>
          </cell>
          <cell r="E25">
            <v>1080</v>
          </cell>
        </row>
        <row r="26">
          <cell r="C26">
            <v>120000</v>
          </cell>
          <cell r="E26">
            <v>16000</v>
          </cell>
        </row>
        <row r="27">
          <cell r="C27">
            <v>32785</v>
          </cell>
          <cell r="E27">
            <v>315</v>
          </cell>
        </row>
        <row r="28">
          <cell r="C28">
            <v>2935</v>
          </cell>
          <cell r="E28">
            <v>25</v>
          </cell>
        </row>
        <row r="29">
          <cell r="C29">
            <v>15840</v>
          </cell>
          <cell r="E29">
            <v>120</v>
          </cell>
        </row>
        <row r="30">
          <cell r="C30">
            <v>1768.5</v>
          </cell>
          <cell r="E30">
            <v>30</v>
          </cell>
        </row>
        <row r="31">
          <cell r="C31">
            <v>7571.6</v>
          </cell>
          <cell r="E31">
            <v>43.74</v>
          </cell>
        </row>
        <row r="32">
          <cell r="C32">
            <v>2835</v>
          </cell>
          <cell r="E32">
            <v>60</v>
          </cell>
        </row>
        <row r="33">
          <cell r="C33">
            <v>77222</v>
          </cell>
          <cell r="E33">
            <v>405</v>
          </cell>
        </row>
        <row r="34">
          <cell r="C34">
            <v>26880</v>
          </cell>
          <cell r="E34">
            <v>1440</v>
          </cell>
        </row>
        <row r="35">
          <cell r="C35">
            <v>16427.7</v>
          </cell>
          <cell r="E35">
            <v>12.42</v>
          </cell>
        </row>
        <row r="36">
          <cell r="C36">
            <v>6215.65</v>
          </cell>
          <cell r="E36">
            <v>1.2</v>
          </cell>
        </row>
        <row r="37">
          <cell r="C37">
            <v>223308.45</v>
          </cell>
          <cell r="E37">
            <v>600</v>
          </cell>
        </row>
        <row r="38">
          <cell r="C38">
            <v>6780.7</v>
          </cell>
          <cell r="E38">
            <v>15</v>
          </cell>
        </row>
        <row r="39">
          <cell r="C39">
            <v>10501.82</v>
          </cell>
          <cell r="E39">
            <v>1.8</v>
          </cell>
        </row>
        <row r="40">
          <cell r="C40">
            <v>26844</v>
          </cell>
          <cell r="E40">
            <v>43.8</v>
          </cell>
        </row>
        <row r="41">
          <cell r="C41">
            <v>12000</v>
          </cell>
          <cell r="E41">
            <v>240</v>
          </cell>
        </row>
        <row r="42">
          <cell r="C42">
            <v>913000</v>
          </cell>
          <cell r="E42">
            <v>10500</v>
          </cell>
        </row>
        <row r="43">
          <cell r="C43">
            <v>767999.9</v>
          </cell>
          <cell r="E43">
            <v>64000</v>
          </cell>
        </row>
        <row r="44">
          <cell r="C44">
            <v>716161.29</v>
          </cell>
          <cell r="E44">
            <v>180000</v>
          </cell>
        </row>
        <row r="45">
          <cell r="C45">
            <v>97102.5</v>
          </cell>
          <cell r="E45">
            <v>3400</v>
          </cell>
        </row>
        <row r="46">
          <cell r="C46">
            <v>1463.9</v>
          </cell>
          <cell r="E46">
            <v>42</v>
          </cell>
        </row>
        <row r="47">
          <cell r="C47">
            <v>148700</v>
          </cell>
          <cell r="E47">
            <v>5000</v>
          </cell>
        </row>
        <row r="48">
          <cell r="C48">
            <v>8459455.5899999999</v>
          </cell>
          <cell r="E48">
            <v>238207.1</v>
          </cell>
        </row>
        <row r="49">
          <cell r="C49">
            <v>153375</v>
          </cell>
          <cell r="E49">
            <v>4920</v>
          </cell>
        </row>
        <row r="50">
          <cell r="C50">
            <v>58050</v>
          </cell>
          <cell r="E50">
            <v>1200</v>
          </cell>
        </row>
        <row r="51">
          <cell r="C51">
            <v>754330</v>
          </cell>
          <cell r="E51">
            <v>10413</v>
          </cell>
        </row>
        <row r="52">
          <cell r="C52">
            <v>110.4</v>
          </cell>
          <cell r="E52">
            <v>22.17</v>
          </cell>
        </row>
        <row r="53">
          <cell r="C53">
            <v>42339</v>
          </cell>
          <cell r="E53">
            <v>966</v>
          </cell>
        </row>
        <row r="54">
          <cell r="C54">
            <v>732.6</v>
          </cell>
          <cell r="E54">
            <v>22.2</v>
          </cell>
        </row>
        <row r="55">
          <cell r="C55">
            <v>1758.24</v>
          </cell>
          <cell r="E55">
            <v>6.72</v>
          </cell>
        </row>
        <row r="56">
          <cell r="C56">
            <v>399332.84</v>
          </cell>
          <cell r="E56">
            <v>8618.4</v>
          </cell>
        </row>
        <row r="57">
          <cell r="C57">
            <v>210750</v>
          </cell>
          <cell r="E57">
            <v>3600</v>
          </cell>
        </row>
        <row r="58">
          <cell r="C58">
            <v>487135</v>
          </cell>
          <cell r="E58">
            <v>8004</v>
          </cell>
        </row>
        <row r="59">
          <cell r="C59">
            <v>4709730.32</v>
          </cell>
          <cell r="E59">
            <v>86005.07</v>
          </cell>
        </row>
        <row r="60">
          <cell r="C60">
            <v>22110</v>
          </cell>
          <cell r="E60">
            <v>210</v>
          </cell>
        </row>
        <row r="61">
          <cell r="C61">
            <v>302618.75</v>
          </cell>
          <cell r="E61">
            <v>7045.5</v>
          </cell>
        </row>
        <row r="62">
          <cell r="C62">
            <v>857813</v>
          </cell>
          <cell r="E62">
            <v>11598</v>
          </cell>
        </row>
        <row r="63">
          <cell r="C63">
            <v>26769.46</v>
          </cell>
          <cell r="E63">
            <v>36</v>
          </cell>
        </row>
        <row r="64">
          <cell r="C64">
            <v>1537100</v>
          </cell>
          <cell r="E64">
            <v>37200</v>
          </cell>
        </row>
        <row r="65">
          <cell r="C65">
            <v>572050</v>
          </cell>
          <cell r="E65">
            <v>3060</v>
          </cell>
        </row>
        <row r="66">
          <cell r="C66">
            <v>278046</v>
          </cell>
          <cell r="E66">
            <v>6722.96</v>
          </cell>
        </row>
        <row r="67">
          <cell r="C67">
            <v>820960</v>
          </cell>
          <cell r="E67">
            <v>11316</v>
          </cell>
        </row>
        <row r="68">
          <cell r="C68">
            <v>104566</v>
          </cell>
          <cell r="E68">
            <v>183.3</v>
          </cell>
        </row>
        <row r="69">
          <cell r="C69">
            <v>1524624.9</v>
          </cell>
          <cell r="E69">
            <v>75000</v>
          </cell>
        </row>
        <row r="70">
          <cell r="C70">
            <v>12257452.880000001</v>
          </cell>
          <cell r="E70">
            <v>630000</v>
          </cell>
        </row>
        <row r="71">
          <cell r="C71">
            <v>148800</v>
          </cell>
          <cell r="E71">
            <v>1440</v>
          </cell>
        </row>
        <row r="72">
          <cell r="C72">
            <v>95405</v>
          </cell>
          <cell r="E72">
            <v>960</v>
          </cell>
        </row>
        <row r="73">
          <cell r="C73">
            <v>10947.93</v>
          </cell>
          <cell r="E73">
            <v>116.6</v>
          </cell>
        </row>
        <row r="74">
          <cell r="C74">
            <v>1453345</v>
          </cell>
          <cell r="E74">
            <v>28699.61</v>
          </cell>
        </row>
        <row r="75">
          <cell r="C75">
            <v>84736.36</v>
          </cell>
          <cell r="E75">
            <v>312.76</v>
          </cell>
        </row>
        <row r="76">
          <cell r="C76">
            <v>232237.61</v>
          </cell>
          <cell r="E76">
            <v>102.51</v>
          </cell>
        </row>
        <row r="77">
          <cell r="C77">
            <v>372500</v>
          </cell>
          <cell r="E77">
            <v>4260</v>
          </cell>
        </row>
        <row r="78">
          <cell r="C78">
            <v>3336.28</v>
          </cell>
          <cell r="E78">
            <v>132.91999999999999</v>
          </cell>
        </row>
        <row r="79">
          <cell r="C79">
            <v>69520</v>
          </cell>
          <cell r="E79">
            <v>272</v>
          </cell>
        </row>
        <row r="80">
          <cell r="C80">
            <v>294837.46000000002</v>
          </cell>
          <cell r="E80">
            <v>2294.1</v>
          </cell>
        </row>
        <row r="81">
          <cell r="C81">
            <v>2187313.35</v>
          </cell>
          <cell r="E81">
            <v>17743.400000000001</v>
          </cell>
        </row>
        <row r="82">
          <cell r="C82">
            <v>8739458.1699999999</v>
          </cell>
          <cell r="E82">
            <v>74420.2</v>
          </cell>
        </row>
        <row r="83">
          <cell r="C83">
            <v>457813.55</v>
          </cell>
          <cell r="E83">
            <v>5807.12</v>
          </cell>
        </row>
        <row r="84">
          <cell r="C84">
            <v>1797773.7</v>
          </cell>
          <cell r="E84">
            <v>15213.56</v>
          </cell>
        </row>
        <row r="85">
          <cell r="C85">
            <v>376531.5</v>
          </cell>
          <cell r="E85">
            <v>2702.7</v>
          </cell>
        </row>
        <row r="86">
          <cell r="C86">
            <v>257950</v>
          </cell>
          <cell r="E86">
            <v>1573.44</v>
          </cell>
        </row>
        <row r="87">
          <cell r="C87">
            <v>219045</v>
          </cell>
          <cell r="E87">
            <v>6273</v>
          </cell>
        </row>
        <row r="88">
          <cell r="C88">
            <v>2565496.5</v>
          </cell>
          <cell r="E88">
            <v>4396.3999999999996</v>
          </cell>
        </row>
        <row r="89">
          <cell r="C89">
            <v>6698291.2800000003</v>
          </cell>
          <cell r="E89">
            <v>19123.2</v>
          </cell>
        </row>
        <row r="90">
          <cell r="C90">
            <v>176134.84</v>
          </cell>
          <cell r="E90">
            <v>513.6</v>
          </cell>
        </row>
        <row r="91">
          <cell r="C91">
            <v>201541</v>
          </cell>
          <cell r="E91">
            <v>1240</v>
          </cell>
        </row>
        <row r="92">
          <cell r="C92">
            <v>427285.31</v>
          </cell>
          <cell r="E92">
            <v>6796.8</v>
          </cell>
        </row>
        <row r="93">
          <cell r="C93">
            <v>2759954</v>
          </cell>
          <cell r="E93">
            <v>12904.26</v>
          </cell>
        </row>
        <row r="94">
          <cell r="C94">
            <v>717423.24</v>
          </cell>
          <cell r="E94">
            <v>11689.6</v>
          </cell>
        </row>
        <row r="95">
          <cell r="C95">
            <v>947477.99</v>
          </cell>
          <cell r="E95">
            <v>7372.32</v>
          </cell>
        </row>
        <row r="96">
          <cell r="C96">
            <v>125736</v>
          </cell>
          <cell r="E96">
            <v>2571</v>
          </cell>
        </row>
        <row r="97">
          <cell r="C97">
            <v>2055885</v>
          </cell>
          <cell r="E97">
            <v>7026.7</v>
          </cell>
        </row>
        <row r="98">
          <cell r="C98">
            <v>596890.5</v>
          </cell>
          <cell r="E98">
            <v>5755.8</v>
          </cell>
        </row>
        <row r="99">
          <cell r="C99">
            <v>63558.239999999998</v>
          </cell>
          <cell r="E99">
            <v>1733</v>
          </cell>
        </row>
        <row r="100">
          <cell r="C100">
            <v>316934.73</v>
          </cell>
          <cell r="E100">
            <v>3877.26</v>
          </cell>
        </row>
        <row r="101">
          <cell r="C101">
            <v>327795.64</v>
          </cell>
          <cell r="E101">
            <v>3466.8</v>
          </cell>
        </row>
        <row r="102">
          <cell r="C102">
            <v>9982191.3300000001</v>
          </cell>
          <cell r="E102">
            <v>107179.04</v>
          </cell>
        </row>
        <row r="103">
          <cell r="C103">
            <v>5735662.3899999997</v>
          </cell>
          <cell r="E103">
            <v>63420.84</v>
          </cell>
        </row>
        <row r="104">
          <cell r="C104">
            <v>55350</v>
          </cell>
          <cell r="E104">
            <v>1080</v>
          </cell>
        </row>
        <row r="105">
          <cell r="C105">
            <v>2382614.25</v>
          </cell>
          <cell r="E105">
            <v>18398.509999999998</v>
          </cell>
        </row>
        <row r="106">
          <cell r="C106">
            <v>6212.36</v>
          </cell>
          <cell r="E106">
            <v>95.7</v>
          </cell>
        </row>
        <row r="107">
          <cell r="C107">
            <v>222803</v>
          </cell>
          <cell r="E107">
            <v>4610</v>
          </cell>
        </row>
        <row r="108">
          <cell r="C108">
            <v>350874.43</v>
          </cell>
          <cell r="E108">
            <v>1886.64</v>
          </cell>
        </row>
        <row r="109">
          <cell r="C109">
            <v>233400</v>
          </cell>
          <cell r="E109">
            <v>600</v>
          </cell>
        </row>
        <row r="110">
          <cell r="C110">
            <v>10016969.17</v>
          </cell>
          <cell r="E110">
            <v>88527.415999999997</v>
          </cell>
        </row>
        <row r="111">
          <cell r="C111">
            <v>156</v>
          </cell>
          <cell r="E111">
            <v>3</v>
          </cell>
        </row>
        <row r="112">
          <cell r="C112">
            <v>836515.25</v>
          </cell>
          <cell r="E112">
            <v>9615.7440000000006</v>
          </cell>
        </row>
        <row r="113">
          <cell r="C113">
            <v>1427534.35</v>
          </cell>
          <cell r="E113">
            <v>16818.580000000002</v>
          </cell>
        </row>
        <row r="114">
          <cell r="C114">
            <v>1716942.62</v>
          </cell>
          <cell r="E114">
            <v>12877.291999999999</v>
          </cell>
        </row>
        <row r="115">
          <cell r="C115">
            <v>591839.39</v>
          </cell>
          <cell r="E115">
            <v>7974.53</v>
          </cell>
        </row>
        <row r="116">
          <cell r="C116">
            <v>3279396.51</v>
          </cell>
          <cell r="E116">
            <v>21751.040000000001</v>
          </cell>
        </row>
        <row r="117">
          <cell r="C117">
            <v>133703.10999999999</v>
          </cell>
          <cell r="E117">
            <v>850.08</v>
          </cell>
        </row>
        <row r="118">
          <cell r="C118">
            <v>454100</v>
          </cell>
          <cell r="E118">
            <v>518</v>
          </cell>
        </row>
        <row r="119">
          <cell r="C119">
            <v>1585329.55</v>
          </cell>
          <cell r="E119">
            <v>9948.23</v>
          </cell>
        </row>
        <row r="120">
          <cell r="C120">
            <v>5301158.04</v>
          </cell>
          <cell r="E120">
            <v>35463.75</v>
          </cell>
        </row>
        <row r="121">
          <cell r="C121">
            <v>18018</v>
          </cell>
          <cell r="E121">
            <v>1511.2</v>
          </cell>
        </row>
        <row r="122">
          <cell r="C122">
            <v>22440</v>
          </cell>
          <cell r="E122">
            <v>189</v>
          </cell>
        </row>
        <row r="123">
          <cell r="C123">
            <v>2982462.58</v>
          </cell>
          <cell r="E123">
            <v>10340.688</v>
          </cell>
        </row>
        <row r="124">
          <cell r="C124">
            <v>60763</v>
          </cell>
          <cell r="E124">
            <v>396.5</v>
          </cell>
        </row>
        <row r="125">
          <cell r="C125">
            <v>180675</v>
          </cell>
          <cell r="E125">
            <v>670</v>
          </cell>
        </row>
        <row r="126">
          <cell r="C126">
            <v>3478293.78</v>
          </cell>
          <cell r="E126">
            <v>28258.48</v>
          </cell>
        </row>
        <row r="127">
          <cell r="C127">
            <v>489510</v>
          </cell>
          <cell r="E127">
            <v>17412</v>
          </cell>
        </row>
        <row r="128">
          <cell r="C128">
            <v>714021</v>
          </cell>
          <cell r="E128">
            <v>12270.5</v>
          </cell>
        </row>
        <row r="129">
          <cell r="C129">
            <v>765996.75</v>
          </cell>
          <cell r="E129">
            <v>21786.98</v>
          </cell>
        </row>
        <row r="130">
          <cell r="C130">
            <v>2930</v>
          </cell>
          <cell r="E130">
            <v>24</v>
          </cell>
        </row>
        <row r="131">
          <cell r="C131">
            <v>123923.5</v>
          </cell>
          <cell r="E131">
            <v>540</v>
          </cell>
        </row>
        <row r="132">
          <cell r="C132">
            <v>6592.5</v>
          </cell>
          <cell r="E132">
            <v>36</v>
          </cell>
        </row>
        <row r="133">
          <cell r="C133">
            <v>18950</v>
          </cell>
          <cell r="E133">
            <v>120</v>
          </cell>
        </row>
        <row r="134">
          <cell r="C134">
            <v>860881.34</v>
          </cell>
          <cell r="E134">
            <v>12506.018</v>
          </cell>
        </row>
        <row r="135">
          <cell r="C135">
            <v>46060</v>
          </cell>
          <cell r="E135">
            <v>1764</v>
          </cell>
        </row>
        <row r="136">
          <cell r="C136">
            <v>32759.62</v>
          </cell>
          <cell r="E136">
            <v>288</v>
          </cell>
        </row>
        <row r="137">
          <cell r="C137">
            <v>4437540</v>
          </cell>
          <cell r="E137">
            <v>128001.60000000001</v>
          </cell>
        </row>
        <row r="138">
          <cell r="C138">
            <v>16352.25</v>
          </cell>
          <cell r="E138">
            <v>99</v>
          </cell>
        </row>
        <row r="139">
          <cell r="C139">
            <v>4621226.75</v>
          </cell>
          <cell r="E139">
            <v>64194.16</v>
          </cell>
        </row>
        <row r="140">
          <cell r="C140">
            <v>30105511.640000001</v>
          </cell>
          <cell r="E140">
            <v>565938.36</v>
          </cell>
        </row>
        <row r="141">
          <cell r="C141">
            <v>4987130.2</v>
          </cell>
          <cell r="E141">
            <v>28683.599999999999</v>
          </cell>
        </row>
        <row r="142">
          <cell r="C142">
            <v>12940304</v>
          </cell>
          <cell r="E142">
            <v>78459.464000000007</v>
          </cell>
        </row>
        <row r="143">
          <cell r="C143">
            <v>1028383.67</v>
          </cell>
          <cell r="E143">
            <v>4264.04</v>
          </cell>
        </row>
        <row r="144">
          <cell r="C144">
            <v>9964.33</v>
          </cell>
          <cell r="E144">
            <v>10</v>
          </cell>
        </row>
        <row r="145">
          <cell r="C145">
            <v>7595823.75</v>
          </cell>
          <cell r="E145">
            <v>70718.92</v>
          </cell>
        </row>
        <row r="146">
          <cell r="C146">
            <v>631443</v>
          </cell>
          <cell r="E146">
            <v>5092</v>
          </cell>
        </row>
        <row r="147">
          <cell r="C147">
            <v>12076607.76</v>
          </cell>
          <cell r="E147">
            <v>166689.53</v>
          </cell>
        </row>
        <row r="148">
          <cell r="C148">
            <v>1244090.97</v>
          </cell>
          <cell r="E148">
            <v>12921.04</v>
          </cell>
        </row>
        <row r="149">
          <cell r="C149">
            <v>9430306.8000000007</v>
          </cell>
          <cell r="E149">
            <v>68699.570000000007</v>
          </cell>
        </row>
        <row r="150">
          <cell r="C150">
            <v>4969277.92</v>
          </cell>
          <cell r="E150">
            <v>107137.928</v>
          </cell>
        </row>
        <row r="151">
          <cell r="C151">
            <v>1251217.5</v>
          </cell>
          <cell r="E151">
            <v>57333.5</v>
          </cell>
        </row>
        <row r="152">
          <cell r="C152">
            <v>273250</v>
          </cell>
          <cell r="E152">
            <v>4852</v>
          </cell>
        </row>
        <row r="153">
          <cell r="C153">
            <v>172332.76</v>
          </cell>
          <cell r="E153">
            <v>3959.76</v>
          </cell>
        </row>
        <row r="154">
          <cell r="C154">
            <v>2491835.56</v>
          </cell>
          <cell r="E154">
            <v>36271.495999999999</v>
          </cell>
        </row>
        <row r="155">
          <cell r="C155">
            <v>239840</v>
          </cell>
          <cell r="E155">
            <v>2110</v>
          </cell>
        </row>
        <row r="156">
          <cell r="C156">
            <v>695190</v>
          </cell>
          <cell r="E156">
            <v>12186</v>
          </cell>
        </row>
        <row r="157">
          <cell r="C157">
            <v>124878.5</v>
          </cell>
          <cell r="E157">
            <v>858</v>
          </cell>
        </row>
        <row r="158">
          <cell r="C158">
            <v>1933576.77</v>
          </cell>
          <cell r="E158">
            <v>20709.835999999999</v>
          </cell>
        </row>
        <row r="159">
          <cell r="C159">
            <v>3789</v>
          </cell>
          <cell r="E159">
            <v>60</v>
          </cell>
        </row>
        <row r="160">
          <cell r="C160">
            <v>3610.5</v>
          </cell>
          <cell r="E160">
            <v>125.5</v>
          </cell>
        </row>
        <row r="161">
          <cell r="C161">
            <v>16150912.130000001</v>
          </cell>
          <cell r="E161">
            <v>269359.3</v>
          </cell>
        </row>
        <row r="162">
          <cell r="C162">
            <v>532349</v>
          </cell>
          <cell r="E162">
            <v>4059.7</v>
          </cell>
        </row>
        <row r="163">
          <cell r="C163">
            <v>2528205.4500000002</v>
          </cell>
          <cell r="E163">
            <v>29494.92</v>
          </cell>
        </row>
        <row r="164">
          <cell r="C164">
            <v>1729354</v>
          </cell>
          <cell r="E164">
            <v>26818.1</v>
          </cell>
        </row>
        <row r="165">
          <cell r="C165">
            <v>158300</v>
          </cell>
          <cell r="E165">
            <v>2400</v>
          </cell>
        </row>
        <row r="166">
          <cell r="C166">
            <v>664660.5</v>
          </cell>
          <cell r="E166">
            <v>5438.1</v>
          </cell>
        </row>
        <row r="167">
          <cell r="C167">
            <v>586280</v>
          </cell>
          <cell r="E167">
            <v>5600</v>
          </cell>
        </row>
        <row r="168">
          <cell r="C168">
            <v>148510.51999999999</v>
          </cell>
          <cell r="E168">
            <v>4592.2</v>
          </cell>
        </row>
        <row r="169">
          <cell r="C169">
            <v>7852913.1500000004</v>
          </cell>
          <cell r="E169">
            <v>125410.8</v>
          </cell>
        </row>
        <row r="170">
          <cell r="C170">
            <v>317398</v>
          </cell>
          <cell r="E170">
            <v>2126.2399999999998</v>
          </cell>
        </row>
        <row r="171">
          <cell r="C171">
            <v>2453435.61</v>
          </cell>
          <cell r="E171">
            <v>66219.960000000006</v>
          </cell>
        </row>
        <row r="172">
          <cell r="C172">
            <v>5181165.5</v>
          </cell>
          <cell r="E172">
            <v>97481.600000000006</v>
          </cell>
        </row>
        <row r="173">
          <cell r="C173">
            <v>677103</v>
          </cell>
          <cell r="E173">
            <v>20903.599999999999</v>
          </cell>
        </row>
        <row r="174">
          <cell r="C174">
            <v>1443282.5</v>
          </cell>
          <cell r="E174">
            <v>33576.9</v>
          </cell>
        </row>
        <row r="175">
          <cell r="C175">
            <v>744540</v>
          </cell>
          <cell r="E175">
            <v>13536</v>
          </cell>
        </row>
        <row r="176">
          <cell r="C176">
            <v>2301161.25</v>
          </cell>
          <cell r="E176">
            <v>61967.6</v>
          </cell>
        </row>
        <row r="177">
          <cell r="C177">
            <v>21508973.129999999</v>
          </cell>
          <cell r="E177">
            <v>348449.01199999999</v>
          </cell>
        </row>
        <row r="178">
          <cell r="C178">
            <v>11112965.619999999</v>
          </cell>
          <cell r="E178">
            <v>548540.01599999995</v>
          </cell>
        </row>
        <row r="179">
          <cell r="C179">
            <v>12710825.890000001</v>
          </cell>
          <cell r="E179">
            <v>90132.43</v>
          </cell>
        </row>
        <row r="180">
          <cell r="C180">
            <v>7587960.3899999997</v>
          </cell>
          <cell r="E180">
            <v>343691.3</v>
          </cell>
        </row>
        <row r="181">
          <cell r="C181">
            <v>502120</v>
          </cell>
          <cell r="E181">
            <v>15096</v>
          </cell>
        </row>
        <row r="182">
          <cell r="C182">
            <v>207189.18</v>
          </cell>
          <cell r="E182">
            <v>9237.7999999999993</v>
          </cell>
        </row>
        <row r="183">
          <cell r="C183">
            <v>3844300</v>
          </cell>
          <cell r="E183">
            <v>187800</v>
          </cell>
        </row>
        <row r="184">
          <cell r="C184">
            <v>4993844.5999999996</v>
          </cell>
          <cell r="E184">
            <v>279810</v>
          </cell>
        </row>
        <row r="185">
          <cell r="C185">
            <v>5350945.5</v>
          </cell>
          <cell r="E185">
            <v>383400</v>
          </cell>
        </row>
        <row r="186">
          <cell r="C186">
            <v>38439.760000000002</v>
          </cell>
          <cell r="E186">
            <v>1383.96</v>
          </cell>
        </row>
        <row r="187">
          <cell r="C187">
            <v>170000</v>
          </cell>
          <cell r="E187">
            <v>25000</v>
          </cell>
        </row>
        <row r="188">
          <cell r="C188">
            <v>5830.5</v>
          </cell>
          <cell r="E188">
            <v>132</v>
          </cell>
        </row>
        <row r="189">
          <cell r="C189">
            <v>51067</v>
          </cell>
          <cell r="E189">
            <v>2000</v>
          </cell>
        </row>
        <row r="190">
          <cell r="C190">
            <v>800000</v>
          </cell>
          <cell r="E190">
            <v>160000</v>
          </cell>
        </row>
        <row r="191">
          <cell r="C191">
            <v>121329.5</v>
          </cell>
          <cell r="E191">
            <v>14434</v>
          </cell>
        </row>
        <row r="192">
          <cell r="C192">
            <v>7786.25</v>
          </cell>
          <cell r="E192">
            <v>925</v>
          </cell>
        </row>
        <row r="193">
          <cell r="C193">
            <v>478740</v>
          </cell>
          <cell r="E193">
            <v>47600</v>
          </cell>
        </row>
        <row r="194">
          <cell r="C194">
            <v>55988</v>
          </cell>
          <cell r="E194">
            <v>1074.4000000000001</v>
          </cell>
        </row>
        <row r="195">
          <cell r="C195">
            <v>36324</v>
          </cell>
          <cell r="E195">
            <v>1005</v>
          </cell>
        </row>
        <row r="196">
          <cell r="C196">
            <v>805.7</v>
          </cell>
          <cell r="E196">
            <v>2.38</v>
          </cell>
        </row>
        <row r="197">
          <cell r="C197">
            <v>84820372.560000002</v>
          </cell>
          <cell r="E197">
            <v>2964171</v>
          </cell>
        </row>
        <row r="198">
          <cell r="C198">
            <v>3357884.8</v>
          </cell>
          <cell r="E198">
            <v>51610</v>
          </cell>
        </row>
        <row r="199">
          <cell r="C199">
            <v>38044399.509999998</v>
          </cell>
          <cell r="E199">
            <v>512984.315</v>
          </cell>
        </row>
        <row r="200">
          <cell r="C200">
            <v>852271.63</v>
          </cell>
          <cell r="E200">
            <v>9780</v>
          </cell>
        </row>
        <row r="201">
          <cell r="C201">
            <v>447442375.50999999</v>
          </cell>
          <cell r="E201">
            <v>16384280.439999999</v>
          </cell>
        </row>
        <row r="202">
          <cell r="C202">
            <v>4350727.8600000003</v>
          </cell>
          <cell r="E202">
            <v>228730</v>
          </cell>
        </row>
        <row r="203">
          <cell r="C203">
            <v>4233911.6399999997</v>
          </cell>
          <cell r="E203">
            <v>171140</v>
          </cell>
        </row>
        <row r="204">
          <cell r="C204">
            <v>115037.34</v>
          </cell>
          <cell r="E204">
            <v>2237</v>
          </cell>
        </row>
        <row r="205">
          <cell r="C205">
            <v>6628686.9400000004</v>
          </cell>
          <cell r="E205">
            <v>255010</v>
          </cell>
        </row>
        <row r="206">
          <cell r="C206">
            <v>1033577.5</v>
          </cell>
          <cell r="E206">
            <v>44674</v>
          </cell>
        </row>
        <row r="207">
          <cell r="C207">
            <v>198000</v>
          </cell>
          <cell r="E207">
            <v>1800</v>
          </cell>
        </row>
        <row r="208">
          <cell r="C208">
            <v>16312.5</v>
          </cell>
          <cell r="E208">
            <v>140</v>
          </cell>
        </row>
        <row r="209">
          <cell r="C209">
            <v>467371.68</v>
          </cell>
          <cell r="E209">
            <v>25223</v>
          </cell>
        </row>
        <row r="210">
          <cell r="C210">
            <v>2818234.95</v>
          </cell>
          <cell r="E210">
            <v>3</v>
          </cell>
        </row>
        <row r="211">
          <cell r="C211">
            <v>150000</v>
          </cell>
          <cell r="E211">
            <v>20000</v>
          </cell>
        </row>
        <row r="212">
          <cell r="C212">
            <v>43200</v>
          </cell>
          <cell r="E212">
            <v>6000</v>
          </cell>
        </row>
        <row r="213">
          <cell r="C213">
            <v>53400</v>
          </cell>
          <cell r="E213">
            <v>6000</v>
          </cell>
        </row>
        <row r="214">
          <cell r="C214">
            <v>243600</v>
          </cell>
          <cell r="E214">
            <v>4200</v>
          </cell>
        </row>
        <row r="215">
          <cell r="C215">
            <v>1099718.6000000001</v>
          </cell>
          <cell r="E215">
            <v>114460</v>
          </cell>
        </row>
        <row r="216">
          <cell r="C216">
            <v>360000</v>
          </cell>
          <cell r="E216">
            <v>30000</v>
          </cell>
        </row>
        <row r="217">
          <cell r="C217">
            <v>176000</v>
          </cell>
          <cell r="E217">
            <v>11000</v>
          </cell>
        </row>
        <row r="218">
          <cell r="C218">
            <v>382</v>
          </cell>
          <cell r="E218">
            <v>0.08</v>
          </cell>
        </row>
        <row r="219">
          <cell r="C219">
            <v>270000</v>
          </cell>
          <cell r="E219">
            <v>10000</v>
          </cell>
        </row>
        <row r="220">
          <cell r="C220">
            <v>2796</v>
          </cell>
          <cell r="E220">
            <v>22.6</v>
          </cell>
        </row>
        <row r="221">
          <cell r="C221">
            <v>1924000</v>
          </cell>
          <cell r="E221">
            <v>13000</v>
          </cell>
        </row>
        <row r="222">
          <cell r="C222">
            <v>100000</v>
          </cell>
          <cell r="E222">
            <v>14800</v>
          </cell>
        </row>
        <row r="223">
          <cell r="C223">
            <v>364800</v>
          </cell>
          <cell r="E223">
            <v>2240</v>
          </cell>
        </row>
        <row r="224">
          <cell r="C224">
            <v>27336561.239999998</v>
          </cell>
          <cell r="E224">
            <v>320800.40000000002</v>
          </cell>
        </row>
        <row r="225">
          <cell r="C225">
            <v>653646.75</v>
          </cell>
          <cell r="E225">
            <v>6141.4</v>
          </cell>
        </row>
        <row r="226">
          <cell r="C226">
            <v>248520</v>
          </cell>
          <cell r="E226">
            <v>1206</v>
          </cell>
        </row>
        <row r="227">
          <cell r="C227">
            <v>295</v>
          </cell>
          <cell r="E227">
            <v>0.5</v>
          </cell>
        </row>
        <row r="228">
          <cell r="C228">
            <v>177845.08</v>
          </cell>
          <cell r="E228">
            <v>1849.32</v>
          </cell>
        </row>
        <row r="229">
          <cell r="C229">
            <v>363</v>
          </cell>
          <cell r="E229">
            <v>94.8</v>
          </cell>
        </row>
        <row r="230">
          <cell r="C230">
            <v>19080</v>
          </cell>
          <cell r="E230">
            <v>25</v>
          </cell>
        </row>
        <row r="231">
          <cell r="C231">
            <v>24000</v>
          </cell>
          <cell r="E231">
            <v>67</v>
          </cell>
        </row>
        <row r="232">
          <cell r="C232">
            <v>1656000</v>
          </cell>
          <cell r="E232">
            <v>1620000</v>
          </cell>
        </row>
        <row r="233">
          <cell r="C233">
            <v>546730</v>
          </cell>
          <cell r="E233">
            <v>33500</v>
          </cell>
        </row>
        <row r="234">
          <cell r="C234">
            <v>1905500</v>
          </cell>
          <cell r="E234">
            <v>126000</v>
          </cell>
        </row>
        <row r="235">
          <cell r="C235">
            <v>29000</v>
          </cell>
          <cell r="E235">
            <v>2000</v>
          </cell>
        </row>
        <row r="236">
          <cell r="C236">
            <v>5184</v>
          </cell>
          <cell r="E236">
            <v>14.4</v>
          </cell>
        </row>
        <row r="237">
          <cell r="C237">
            <v>4996350</v>
          </cell>
          <cell r="E237">
            <v>295500</v>
          </cell>
        </row>
        <row r="238">
          <cell r="C238">
            <v>1351420</v>
          </cell>
          <cell r="E238">
            <v>81200</v>
          </cell>
        </row>
        <row r="239">
          <cell r="C239">
            <v>192000</v>
          </cell>
          <cell r="E239">
            <v>800</v>
          </cell>
        </row>
        <row r="240">
          <cell r="C240">
            <v>11278</v>
          </cell>
          <cell r="E240">
            <v>68.44</v>
          </cell>
        </row>
        <row r="241">
          <cell r="C241">
            <v>382436.86</v>
          </cell>
          <cell r="E241">
            <v>3772.47</v>
          </cell>
        </row>
        <row r="242">
          <cell r="C242">
            <v>933980.84</v>
          </cell>
          <cell r="E242">
            <v>12502.5</v>
          </cell>
        </row>
        <row r="243">
          <cell r="C243">
            <v>41062.25</v>
          </cell>
          <cell r="E243">
            <v>161.44999999999999</v>
          </cell>
        </row>
        <row r="244">
          <cell r="C244">
            <v>30873.24</v>
          </cell>
          <cell r="E244">
            <v>256.52</v>
          </cell>
        </row>
        <row r="245">
          <cell r="C245">
            <v>172754.81</v>
          </cell>
          <cell r="E245">
            <v>2119.64</v>
          </cell>
        </row>
        <row r="246">
          <cell r="C246">
            <v>664109.75</v>
          </cell>
          <cell r="E246">
            <v>5109.03</v>
          </cell>
        </row>
        <row r="247">
          <cell r="C247">
            <v>178718.42</v>
          </cell>
          <cell r="E247">
            <v>1093.69</v>
          </cell>
        </row>
        <row r="248">
          <cell r="C248">
            <v>319781.75</v>
          </cell>
          <cell r="E248">
            <v>5613.9</v>
          </cell>
        </row>
        <row r="249">
          <cell r="C249">
            <v>1733960.31</v>
          </cell>
          <cell r="E249">
            <v>17373.052</v>
          </cell>
        </row>
        <row r="250">
          <cell r="C250">
            <v>612433.68000000005</v>
          </cell>
          <cell r="E250">
            <v>67963.490000000005</v>
          </cell>
        </row>
        <row r="251">
          <cell r="C251">
            <v>313290</v>
          </cell>
          <cell r="E251">
            <v>3279.3</v>
          </cell>
        </row>
        <row r="252">
          <cell r="C252">
            <v>1774.08</v>
          </cell>
          <cell r="E252">
            <v>2.88</v>
          </cell>
        </row>
        <row r="253">
          <cell r="C253">
            <v>9727</v>
          </cell>
          <cell r="E253">
            <v>99.56</v>
          </cell>
        </row>
        <row r="254">
          <cell r="C254">
            <v>243990.15</v>
          </cell>
          <cell r="E254">
            <v>2792.31</v>
          </cell>
        </row>
        <row r="255">
          <cell r="C255">
            <v>1078922.8999999999</v>
          </cell>
          <cell r="E255">
            <v>11415.62</v>
          </cell>
        </row>
        <row r="256">
          <cell r="C256">
            <v>124382.32</v>
          </cell>
          <cell r="E256">
            <v>3377.23</v>
          </cell>
        </row>
        <row r="257">
          <cell r="C257">
            <v>102235.8</v>
          </cell>
          <cell r="E257">
            <v>1180</v>
          </cell>
        </row>
        <row r="258">
          <cell r="C258">
            <v>190890</v>
          </cell>
          <cell r="E258">
            <v>300.5</v>
          </cell>
        </row>
        <row r="259">
          <cell r="C259">
            <v>133386.5</v>
          </cell>
          <cell r="E259">
            <v>148.59</v>
          </cell>
        </row>
        <row r="260">
          <cell r="C260">
            <v>605091.75</v>
          </cell>
          <cell r="E260">
            <v>8026.25</v>
          </cell>
        </row>
        <row r="261">
          <cell r="C261">
            <v>79901.78</v>
          </cell>
          <cell r="E261">
            <v>188.75</v>
          </cell>
        </row>
        <row r="262">
          <cell r="C262">
            <v>1199309.75</v>
          </cell>
          <cell r="E262">
            <v>2878.56</v>
          </cell>
        </row>
        <row r="263">
          <cell r="C263">
            <v>302284.58</v>
          </cell>
          <cell r="E263">
            <v>942.1</v>
          </cell>
        </row>
        <row r="264">
          <cell r="C264">
            <v>101786.25</v>
          </cell>
          <cell r="E264">
            <v>131.4</v>
          </cell>
        </row>
        <row r="265">
          <cell r="C265">
            <v>327558.7</v>
          </cell>
          <cell r="E265">
            <v>3017.05</v>
          </cell>
        </row>
        <row r="266">
          <cell r="C266">
            <v>10518902.060000001</v>
          </cell>
          <cell r="E266">
            <v>62327.78</v>
          </cell>
        </row>
        <row r="267">
          <cell r="C267">
            <v>8933.2199999999993</v>
          </cell>
          <cell r="E267">
            <v>40.527000000000001</v>
          </cell>
        </row>
        <row r="268">
          <cell r="C268">
            <v>7469078.8600000003</v>
          </cell>
          <cell r="E268">
            <v>65023.497000000003</v>
          </cell>
        </row>
        <row r="269">
          <cell r="C269">
            <v>2186652.31</v>
          </cell>
          <cell r="E269">
            <v>13264.646000000001</v>
          </cell>
        </row>
        <row r="270">
          <cell r="C270">
            <v>334219.3</v>
          </cell>
          <cell r="E270">
            <v>1551.98</v>
          </cell>
        </row>
        <row r="271">
          <cell r="C271">
            <v>1276804.92</v>
          </cell>
          <cell r="E271">
            <v>5638.6</v>
          </cell>
        </row>
        <row r="272">
          <cell r="C272">
            <v>772219.21</v>
          </cell>
          <cell r="E272">
            <v>2329.752</v>
          </cell>
        </row>
        <row r="273">
          <cell r="C273">
            <v>3078</v>
          </cell>
          <cell r="E273">
            <v>110</v>
          </cell>
        </row>
        <row r="274">
          <cell r="C274">
            <v>839026.96</v>
          </cell>
          <cell r="E274">
            <v>4574.59</v>
          </cell>
        </row>
        <row r="275">
          <cell r="C275">
            <v>534378.32999999996</v>
          </cell>
          <cell r="E275">
            <v>3145.4319999999998</v>
          </cell>
        </row>
        <row r="276">
          <cell r="C276">
            <v>691686.29</v>
          </cell>
          <cell r="E276">
            <v>3154.26</v>
          </cell>
        </row>
        <row r="277">
          <cell r="C277">
            <v>21485.49</v>
          </cell>
          <cell r="E277">
            <v>203.7</v>
          </cell>
        </row>
        <row r="278">
          <cell r="C278">
            <v>82415.78</v>
          </cell>
          <cell r="E278">
            <v>494.43</v>
          </cell>
        </row>
        <row r="279">
          <cell r="C279">
            <v>6622966.8399999999</v>
          </cell>
          <cell r="E279">
            <v>53355.7</v>
          </cell>
        </row>
        <row r="280">
          <cell r="C280">
            <v>865.4</v>
          </cell>
          <cell r="E280">
            <v>16.059999999999999</v>
          </cell>
        </row>
        <row r="281">
          <cell r="C281">
            <v>40351.050000000003</v>
          </cell>
          <cell r="E281">
            <v>66.13</v>
          </cell>
        </row>
        <row r="282">
          <cell r="C282">
            <v>25040.47</v>
          </cell>
          <cell r="E282">
            <v>186.2</v>
          </cell>
        </row>
        <row r="283">
          <cell r="C283">
            <v>957685.01</v>
          </cell>
          <cell r="E283">
            <v>6637.6859999999997</v>
          </cell>
        </row>
        <row r="284">
          <cell r="C284">
            <v>295758.75</v>
          </cell>
          <cell r="E284">
            <v>9763.7999999999993</v>
          </cell>
        </row>
        <row r="285">
          <cell r="C285">
            <v>5958.65</v>
          </cell>
          <cell r="E285">
            <v>45.18</v>
          </cell>
        </row>
        <row r="286">
          <cell r="C286">
            <v>478963.9</v>
          </cell>
          <cell r="E286">
            <v>12448.3</v>
          </cell>
        </row>
        <row r="287">
          <cell r="C287">
            <v>531320.17000000004</v>
          </cell>
          <cell r="E287">
            <v>20547.18</v>
          </cell>
        </row>
        <row r="288">
          <cell r="C288">
            <v>60100</v>
          </cell>
          <cell r="E288">
            <v>2799</v>
          </cell>
        </row>
        <row r="289">
          <cell r="C289">
            <v>9605716.0199999996</v>
          </cell>
          <cell r="E289">
            <v>270255</v>
          </cell>
        </row>
        <row r="290">
          <cell r="C290">
            <v>834676.06</v>
          </cell>
          <cell r="E290">
            <v>30753.05</v>
          </cell>
        </row>
        <row r="291">
          <cell r="C291">
            <v>187839</v>
          </cell>
          <cell r="E291">
            <v>4952.96</v>
          </cell>
        </row>
        <row r="292">
          <cell r="C292">
            <v>1548992.75</v>
          </cell>
          <cell r="E292">
            <v>37423.129999999997</v>
          </cell>
        </row>
        <row r="293">
          <cell r="C293">
            <v>875845.37</v>
          </cell>
          <cell r="E293">
            <v>15081.05</v>
          </cell>
        </row>
        <row r="294">
          <cell r="C294">
            <v>3357.75</v>
          </cell>
          <cell r="E294">
            <v>31.04</v>
          </cell>
        </row>
        <row r="295">
          <cell r="C295">
            <v>49263.26</v>
          </cell>
          <cell r="E295">
            <v>1143.8599999999999</v>
          </cell>
        </row>
        <row r="296">
          <cell r="C296">
            <v>110480.52</v>
          </cell>
          <cell r="E296">
            <v>1456.52</v>
          </cell>
        </row>
        <row r="297">
          <cell r="C297">
            <v>7424657.8799999999</v>
          </cell>
          <cell r="E297">
            <v>93296.21</v>
          </cell>
        </row>
        <row r="298">
          <cell r="C298">
            <v>2369</v>
          </cell>
          <cell r="E298">
            <v>66</v>
          </cell>
        </row>
        <row r="299">
          <cell r="C299">
            <v>2501890.0499999998</v>
          </cell>
          <cell r="E299">
            <v>69000.899999999994</v>
          </cell>
        </row>
        <row r="300">
          <cell r="C300">
            <v>340000</v>
          </cell>
          <cell r="E300">
            <v>2700</v>
          </cell>
        </row>
        <row r="301">
          <cell r="C301">
            <v>146862.89000000001</v>
          </cell>
          <cell r="E301">
            <v>2071.1999999999998</v>
          </cell>
        </row>
        <row r="302">
          <cell r="C302">
            <v>520188.5</v>
          </cell>
          <cell r="E302">
            <v>6896.9</v>
          </cell>
        </row>
        <row r="303">
          <cell r="C303">
            <v>79800</v>
          </cell>
          <cell r="E303">
            <v>2000</v>
          </cell>
        </row>
        <row r="304">
          <cell r="C304">
            <v>135000</v>
          </cell>
          <cell r="E304">
            <v>3000</v>
          </cell>
        </row>
        <row r="305">
          <cell r="C305">
            <v>3781.94</v>
          </cell>
          <cell r="E305">
            <v>40.6</v>
          </cell>
        </row>
        <row r="306">
          <cell r="C306">
            <v>12486.4</v>
          </cell>
          <cell r="E306">
            <v>331.2</v>
          </cell>
        </row>
        <row r="307">
          <cell r="C307">
            <v>23009.200000000001</v>
          </cell>
          <cell r="E307">
            <v>200</v>
          </cell>
        </row>
        <row r="308">
          <cell r="C308">
            <v>43680</v>
          </cell>
          <cell r="E308">
            <v>352.9</v>
          </cell>
        </row>
        <row r="309">
          <cell r="C309">
            <v>44221.25</v>
          </cell>
          <cell r="E309">
            <v>212.85</v>
          </cell>
        </row>
        <row r="310">
          <cell r="C310">
            <v>364453.06</v>
          </cell>
          <cell r="E310">
            <v>1837.6</v>
          </cell>
        </row>
        <row r="311">
          <cell r="C311">
            <v>13425.94</v>
          </cell>
          <cell r="E311">
            <v>44.86</v>
          </cell>
        </row>
        <row r="312">
          <cell r="C312">
            <v>143335.67999999999</v>
          </cell>
          <cell r="E312">
            <v>908.16</v>
          </cell>
        </row>
        <row r="313">
          <cell r="C313">
            <v>552040.99</v>
          </cell>
          <cell r="E313">
            <v>5814.76</v>
          </cell>
        </row>
        <row r="314">
          <cell r="C314">
            <v>21381.5</v>
          </cell>
          <cell r="E314">
            <v>137</v>
          </cell>
        </row>
        <row r="315">
          <cell r="C315">
            <v>153200</v>
          </cell>
          <cell r="E315">
            <v>6000</v>
          </cell>
        </row>
        <row r="316">
          <cell r="C316">
            <v>18824.3</v>
          </cell>
          <cell r="E316">
            <v>113.4</v>
          </cell>
        </row>
        <row r="317">
          <cell r="C317">
            <v>52469.75</v>
          </cell>
          <cell r="E317">
            <v>246</v>
          </cell>
        </row>
        <row r="318">
          <cell r="C318">
            <v>61812</v>
          </cell>
          <cell r="E318">
            <v>586.404</v>
          </cell>
        </row>
        <row r="319">
          <cell r="C319">
            <v>96054</v>
          </cell>
          <cell r="E319">
            <v>1864.9680000000001</v>
          </cell>
        </row>
        <row r="320">
          <cell r="C320">
            <v>46512</v>
          </cell>
          <cell r="E320">
            <v>259.2</v>
          </cell>
        </row>
        <row r="321">
          <cell r="C321">
            <v>1368223.11</v>
          </cell>
          <cell r="E321">
            <v>13066.8</v>
          </cell>
        </row>
        <row r="322">
          <cell r="C322">
            <v>37500</v>
          </cell>
          <cell r="E322">
            <v>700</v>
          </cell>
        </row>
        <row r="323">
          <cell r="C323">
            <v>66428.600000000006</v>
          </cell>
          <cell r="E323">
            <v>230</v>
          </cell>
        </row>
        <row r="324">
          <cell r="C324">
            <v>657515.91</v>
          </cell>
          <cell r="E324">
            <v>14147.541999999999</v>
          </cell>
        </row>
        <row r="325">
          <cell r="C325">
            <v>2696249.39</v>
          </cell>
          <cell r="E325">
            <v>50387.39</v>
          </cell>
        </row>
        <row r="326">
          <cell r="C326">
            <v>7139.83</v>
          </cell>
          <cell r="E326">
            <v>225.4</v>
          </cell>
        </row>
        <row r="327">
          <cell r="C327">
            <v>45106.65</v>
          </cell>
          <cell r="E327">
            <v>10</v>
          </cell>
        </row>
        <row r="328">
          <cell r="C328">
            <v>87000</v>
          </cell>
          <cell r="E328">
            <v>500</v>
          </cell>
        </row>
        <row r="329">
          <cell r="C329">
            <v>6242.63</v>
          </cell>
          <cell r="E329">
            <v>42.52</v>
          </cell>
        </row>
        <row r="330">
          <cell r="C330">
            <v>20292</v>
          </cell>
          <cell r="E330">
            <v>151.19999999999999</v>
          </cell>
        </row>
        <row r="331">
          <cell r="C331">
            <v>1252.92</v>
          </cell>
          <cell r="E331">
            <v>1.8</v>
          </cell>
        </row>
        <row r="332">
          <cell r="C332">
            <v>12200</v>
          </cell>
          <cell r="E332">
            <v>1400</v>
          </cell>
        </row>
        <row r="333">
          <cell r="C333">
            <v>980652.15</v>
          </cell>
          <cell r="E333">
            <v>7853.66</v>
          </cell>
        </row>
        <row r="334">
          <cell r="C334">
            <v>13247.5</v>
          </cell>
          <cell r="E334">
            <v>100</v>
          </cell>
        </row>
        <row r="335">
          <cell r="C335">
            <v>8648.24</v>
          </cell>
          <cell r="E335">
            <v>157</v>
          </cell>
        </row>
        <row r="336">
          <cell r="C336">
            <v>1109876.33</v>
          </cell>
          <cell r="E336">
            <v>170292</v>
          </cell>
        </row>
        <row r="337">
          <cell r="C337">
            <v>182080</v>
          </cell>
          <cell r="E337">
            <v>3687.7</v>
          </cell>
        </row>
        <row r="338">
          <cell r="C338">
            <v>476518</v>
          </cell>
          <cell r="E338">
            <v>96222</v>
          </cell>
        </row>
        <row r="339">
          <cell r="C339">
            <v>5084</v>
          </cell>
          <cell r="E339">
            <v>64.8</v>
          </cell>
        </row>
        <row r="340">
          <cell r="C340">
            <v>116000</v>
          </cell>
          <cell r="E340">
            <v>2000</v>
          </cell>
        </row>
        <row r="341">
          <cell r="C341">
            <v>450000</v>
          </cell>
          <cell r="E341">
            <v>30000</v>
          </cell>
        </row>
        <row r="342">
          <cell r="C342">
            <v>12248043.41</v>
          </cell>
          <cell r="E342">
            <v>285000</v>
          </cell>
        </row>
        <row r="343">
          <cell r="C343">
            <v>3097213.98</v>
          </cell>
          <cell r="E343">
            <v>90000</v>
          </cell>
        </row>
        <row r="344">
          <cell r="C344">
            <v>6960</v>
          </cell>
          <cell r="E344">
            <v>220</v>
          </cell>
        </row>
        <row r="345">
          <cell r="C345">
            <v>96542.92</v>
          </cell>
          <cell r="E345">
            <v>652.1</v>
          </cell>
        </row>
        <row r="346">
          <cell r="C346">
            <v>193585.2</v>
          </cell>
          <cell r="E346">
            <v>1068.53</v>
          </cell>
        </row>
        <row r="347">
          <cell r="C347">
            <v>6590</v>
          </cell>
          <cell r="E347">
            <v>82.23</v>
          </cell>
        </row>
        <row r="348">
          <cell r="C348">
            <v>1165011.5900000001</v>
          </cell>
          <cell r="E348">
            <v>22324.31</v>
          </cell>
        </row>
        <row r="349">
          <cell r="C349">
            <v>3825</v>
          </cell>
          <cell r="E349">
            <v>34.25</v>
          </cell>
        </row>
        <row r="350">
          <cell r="C350">
            <v>91802.83</v>
          </cell>
          <cell r="E350">
            <v>1860.8879999999999</v>
          </cell>
        </row>
        <row r="351">
          <cell r="C351">
            <v>2187612.46</v>
          </cell>
          <cell r="E351">
            <v>102811.2</v>
          </cell>
        </row>
        <row r="352">
          <cell r="C352">
            <v>47990.29</v>
          </cell>
          <cell r="E352">
            <v>413.18</v>
          </cell>
        </row>
        <row r="353">
          <cell r="C353">
            <v>74756.17</v>
          </cell>
          <cell r="E353">
            <v>412.23</v>
          </cell>
        </row>
        <row r="354">
          <cell r="C354">
            <v>113845.55</v>
          </cell>
          <cell r="E354">
            <v>456.6</v>
          </cell>
        </row>
        <row r="355">
          <cell r="C355">
            <v>1094478.24</v>
          </cell>
          <cell r="E355">
            <v>618.67999999999995</v>
          </cell>
        </row>
        <row r="356">
          <cell r="C356">
            <v>654743.12</v>
          </cell>
          <cell r="E356">
            <v>14777.17</v>
          </cell>
        </row>
        <row r="357">
          <cell r="C357">
            <v>751748.58</v>
          </cell>
          <cell r="E357">
            <v>8570</v>
          </cell>
        </row>
        <row r="358">
          <cell r="C358">
            <v>1672.5</v>
          </cell>
          <cell r="E358">
            <v>18.7</v>
          </cell>
        </row>
        <row r="359">
          <cell r="C359">
            <v>89880</v>
          </cell>
          <cell r="E359">
            <v>1500</v>
          </cell>
        </row>
        <row r="360">
          <cell r="C360">
            <v>2325</v>
          </cell>
          <cell r="E360">
            <v>6</v>
          </cell>
        </row>
        <row r="361">
          <cell r="C361">
            <v>2735986.94</v>
          </cell>
          <cell r="E361">
            <v>10692.119000000001</v>
          </cell>
        </row>
        <row r="362">
          <cell r="C362">
            <v>3203217.6</v>
          </cell>
          <cell r="E362">
            <v>45545.4</v>
          </cell>
        </row>
        <row r="363">
          <cell r="C363">
            <v>22048.65</v>
          </cell>
          <cell r="E363">
            <v>444</v>
          </cell>
        </row>
        <row r="364">
          <cell r="C364">
            <v>79</v>
          </cell>
          <cell r="E364">
            <v>0.6</v>
          </cell>
        </row>
        <row r="365">
          <cell r="C365">
            <v>66340.89</v>
          </cell>
          <cell r="E365">
            <v>446.68</v>
          </cell>
        </row>
        <row r="366">
          <cell r="C366">
            <v>29640</v>
          </cell>
          <cell r="E366">
            <v>660</v>
          </cell>
        </row>
        <row r="367">
          <cell r="C367">
            <v>59400</v>
          </cell>
          <cell r="E367">
            <v>20</v>
          </cell>
        </row>
        <row r="368">
          <cell r="C368">
            <v>63702.59</v>
          </cell>
          <cell r="E368">
            <v>197.4</v>
          </cell>
        </row>
        <row r="369">
          <cell r="C369">
            <v>5463.36</v>
          </cell>
          <cell r="E369">
            <v>66.239999999999995</v>
          </cell>
        </row>
        <row r="370">
          <cell r="C370">
            <v>80113.2</v>
          </cell>
          <cell r="E370">
            <v>128.18</v>
          </cell>
        </row>
        <row r="371">
          <cell r="C371">
            <v>182129</v>
          </cell>
          <cell r="E371">
            <v>1081.5</v>
          </cell>
        </row>
        <row r="372">
          <cell r="C372">
            <v>29513</v>
          </cell>
          <cell r="E372">
            <v>80</v>
          </cell>
        </row>
        <row r="373">
          <cell r="C373">
            <v>8738.85</v>
          </cell>
          <cell r="E373">
            <v>97.48</v>
          </cell>
        </row>
        <row r="374">
          <cell r="C374">
            <v>10407794.939999999</v>
          </cell>
          <cell r="E374">
            <v>139763.9</v>
          </cell>
        </row>
        <row r="375">
          <cell r="C375">
            <v>143000</v>
          </cell>
          <cell r="E375">
            <v>1800</v>
          </cell>
        </row>
        <row r="376">
          <cell r="C376">
            <v>12468698.289999999</v>
          </cell>
          <cell r="E376">
            <v>235076.66</v>
          </cell>
        </row>
        <row r="377">
          <cell r="C377">
            <v>47001982.420000002</v>
          </cell>
          <cell r="E377">
            <v>757568.1</v>
          </cell>
        </row>
        <row r="378">
          <cell r="C378">
            <v>17135705.93</v>
          </cell>
          <cell r="E378">
            <v>247890.43</v>
          </cell>
        </row>
        <row r="379">
          <cell r="C379">
            <v>5250652.6100000003</v>
          </cell>
          <cell r="E379">
            <v>66592.429999999993</v>
          </cell>
        </row>
        <row r="380">
          <cell r="C380">
            <v>4133512.54</v>
          </cell>
          <cell r="E380">
            <v>56616.91</v>
          </cell>
        </row>
        <row r="381">
          <cell r="C381">
            <v>522953.73</v>
          </cell>
          <cell r="E381">
            <v>4189</v>
          </cell>
        </row>
        <row r="382">
          <cell r="C382">
            <v>80384.210000000006</v>
          </cell>
          <cell r="E382">
            <v>1259.4000000000001</v>
          </cell>
        </row>
        <row r="383">
          <cell r="C383">
            <v>214044.6</v>
          </cell>
          <cell r="E383">
            <v>5360.09</v>
          </cell>
        </row>
        <row r="384">
          <cell r="C384">
            <v>460114.84</v>
          </cell>
          <cell r="E384">
            <v>9226.8799999999992</v>
          </cell>
        </row>
        <row r="385">
          <cell r="C385">
            <v>556210.61</v>
          </cell>
          <cell r="E385">
            <v>2886</v>
          </cell>
        </row>
        <row r="386">
          <cell r="C386">
            <v>377761</v>
          </cell>
          <cell r="E386">
            <v>4041.7</v>
          </cell>
        </row>
        <row r="387">
          <cell r="C387">
            <v>3886.25</v>
          </cell>
          <cell r="E387">
            <v>31.5</v>
          </cell>
        </row>
        <row r="388">
          <cell r="C388">
            <v>377026.14</v>
          </cell>
          <cell r="E388">
            <v>3446.53</v>
          </cell>
        </row>
        <row r="389">
          <cell r="C389">
            <v>414423.1</v>
          </cell>
          <cell r="E389">
            <v>868.57</v>
          </cell>
        </row>
        <row r="390">
          <cell r="C390">
            <v>8232</v>
          </cell>
          <cell r="E390">
            <v>111.36</v>
          </cell>
        </row>
        <row r="391">
          <cell r="C391">
            <v>5259</v>
          </cell>
          <cell r="E391">
            <v>13.8</v>
          </cell>
        </row>
        <row r="392">
          <cell r="C392">
            <v>360000</v>
          </cell>
          <cell r="E392">
            <v>1571</v>
          </cell>
        </row>
        <row r="393">
          <cell r="C393">
            <v>91580</v>
          </cell>
          <cell r="E393">
            <v>2007.5</v>
          </cell>
        </row>
        <row r="394">
          <cell r="C394">
            <v>146468.07999999999</v>
          </cell>
          <cell r="E394">
            <v>4083</v>
          </cell>
        </row>
        <row r="395">
          <cell r="C395">
            <v>1373783.32</v>
          </cell>
          <cell r="E395">
            <v>7989.44</v>
          </cell>
        </row>
        <row r="396">
          <cell r="C396">
            <v>1374</v>
          </cell>
          <cell r="E396">
            <v>0.7</v>
          </cell>
        </row>
        <row r="397">
          <cell r="C397">
            <v>40524</v>
          </cell>
          <cell r="E397">
            <v>5028.2</v>
          </cell>
        </row>
        <row r="398">
          <cell r="C398">
            <v>180491.84</v>
          </cell>
          <cell r="E398">
            <v>2024</v>
          </cell>
        </row>
        <row r="399">
          <cell r="C399">
            <v>7256.93</v>
          </cell>
          <cell r="E399">
            <v>6.95</v>
          </cell>
        </row>
        <row r="400">
          <cell r="C400">
            <v>28425</v>
          </cell>
          <cell r="E400">
            <v>50</v>
          </cell>
        </row>
        <row r="401">
          <cell r="C401">
            <v>79457.55</v>
          </cell>
          <cell r="E401">
            <v>218.1</v>
          </cell>
        </row>
        <row r="402">
          <cell r="C402">
            <v>856</v>
          </cell>
          <cell r="E402">
            <v>0.68799999999999994</v>
          </cell>
        </row>
        <row r="403">
          <cell r="C403">
            <v>1130</v>
          </cell>
          <cell r="E403">
            <v>0.01</v>
          </cell>
        </row>
        <row r="404">
          <cell r="C404">
            <v>1499</v>
          </cell>
          <cell r="E404">
            <v>2.4249999999999998</v>
          </cell>
        </row>
        <row r="405">
          <cell r="C405">
            <v>117808.23</v>
          </cell>
          <cell r="E405">
            <v>1870.72</v>
          </cell>
        </row>
        <row r="406">
          <cell r="C406">
            <v>124046.72</v>
          </cell>
          <cell r="E406">
            <v>74.37</v>
          </cell>
        </row>
        <row r="407">
          <cell r="C407">
            <v>1494144.29</v>
          </cell>
          <cell r="E407">
            <v>22330.83</v>
          </cell>
        </row>
        <row r="408">
          <cell r="C408">
            <v>1090.29</v>
          </cell>
          <cell r="E408">
            <v>27.08</v>
          </cell>
        </row>
        <row r="409">
          <cell r="C409">
            <v>363.43</v>
          </cell>
          <cell r="E409">
            <v>19.5</v>
          </cell>
        </row>
        <row r="410">
          <cell r="C410">
            <v>5938140</v>
          </cell>
          <cell r="E410">
            <v>48326</v>
          </cell>
        </row>
        <row r="411">
          <cell r="C411">
            <v>58083</v>
          </cell>
          <cell r="E411">
            <v>575</v>
          </cell>
        </row>
        <row r="412">
          <cell r="C412">
            <v>66000</v>
          </cell>
          <cell r="E412">
            <v>220</v>
          </cell>
        </row>
        <row r="413">
          <cell r="C413">
            <v>70842.5</v>
          </cell>
          <cell r="E413">
            <v>850</v>
          </cell>
        </row>
        <row r="414">
          <cell r="C414">
            <v>25180</v>
          </cell>
          <cell r="E414">
            <v>112</v>
          </cell>
        </row>
        <row r="415">
          <cell r="C415">
            <v>629607.6</v>
          </cell>
          <cell r="E415">
            <v>8952</v>
          </cell>
        </row>
        <row r="416">
          <cell r="C416">
            <v>56440</v>
          </cell>
          <cell r="E416">
            <v>420</v>
          </cell>
        </row>
        <row r="417">
          <cell r="C417">
            <v>80000</v>
          </cell>
          <cell r="E417">
            <v>7500</v>
          </cell>
        </row>
        <row r="418">
          <cell r="C418">
            <v>51337</v>
          </cell>
          <cell r="E418">
            <v>1560</v>
          </cell>
        </row>
        <row r="419">
          <cell r="C419">
            <v>383000</v>
          </cell>
          <cell r="E419">
            <v>9300</v>
          </cell>
        </row>
        <row r="420">
          <cell r="C420">
            <v>1168.5</v>
          </cell>
          <cell r="E420">
            <v>15</v>
          </cell>
        </row>
        <row r="421">
          <cell r="C421">
            <v>41650</v>
          </cell>
          <cell r="E421">
            <v>260.5</v>
          </cell>
        </row>
        <row r="422">
          <cell r="C422">
            <v>34640</v>
          </cell>
          <cell r="E422">
            <v>400</v>
          </cell>
        </row>
        <row r="423">
          <cell r="C423">
            <v>55542.400000000001</v>
          </cell>
          <cell r="E423">
            <v>482</v>
          </cell>
        </row>
        <row r="424">
          <cell r="C424">
            <v>471087.66</v>
          </cell>
          <cell r="E424">
            <v>4027.9</v>
          </cell>
        </row>
        <row r="425">
          <cell r="C425">
            <v>900000</v>
          </cell>
          <cell r="E425">
            <v>1165</v>
          </cell>
        </row>
        <row r="426">
          <cell r="C426">
            <v>422.12</v>
          </cell>
          <cell r="E426">
            <v>1.68</v>
          </cell>
        </row>
        <row r="427">
          <cell r="C427">
            <v>12675</v>
          </cell>
          <cell r="E427">
            <v>50</v>
          </cell>
        </row>
        <row r="428">
          <cell r="C428">
            <v>34397.35</v>
          </cell>
          <cell r="E428">
            <v>57</v>
          </cell>
        </row>
        <row r="429">
          <cell r="C429">
            <v>522525.7</v>
          </cell>
          <cell r="E429">
            <v>13902.5</v>
          </cell>
        </row>
        <row r="430">
          <cell r="C430">
            <v>3160</v>
          </cell>
          <cell r="E430">
            <v>0.21</v>
          </cell>
        </row>
        <row r="431">
          <cell r="C431">
            <v>61809.18</v>
          </cell>
          <cell r="E431">
            <v>16.341000000000001</v>
          </cell>
        </row>
        <row r="432">
          <cell r="C432">
            <v>167881.25</v>
          </cell>
          <cell r="E432">
            <v>892.87900000000002</v>
          </cell>
        </row>
        <row r="433">
          <cell r="C433">
            <v>512335.6</v>
          </cell>
          <cell r="E433">
            <v>5707.2</v>
          </cell>
        </row>
        <row r="434">
          <cell r="C434">
            <v>5472</v>
          </cell>
          <cell r="E434">
            <v>66</v>
          </cell>
        </row>
        <row r="435">
          <cell r="C435">
            <v>70038.92</v>
          </cell>
          <cell r="E435">
            <v>142.821</v>
          </cell>
        </row>
        <row r="436">
          <cell r="C436">
            <v>283854.24</v>
          </cell>
          <cell r="E436">
            <v>5666.8</v>
          </cell>
        </row>
        <row r="437">
          <cell r="C437">
            <v>17138.560000000001</v>
          </cell>
          <cell r="E437">
            <v>28.84</v>
          </cell>
        </row>
        <row r="438">
          <cell r="C438">
            <v>3248.4</v>
          </cell>
          <cell r="E438">
            <v>91.2</v>
          </cell>
        </row>
        <row r="439">
          <cell r="C439">
            <v>9450</v>
          </cell>
          <cell r="E439">
            <v>117.5</v>
          </cell>
        </row>
        <row r="440">
          <cell r="C440">
            <v>31558.720000000001</v>
          </cell>
          <cell r="E440">
            <v>162.56</v>
          </cell>
        </row>
        <row r="441">
          <cell r="C441">
            <v>21965.22</v>
          </cell>
          <cell r="E441">
            <v>23.559000000000001</v>
          </cell>
        </row>
        <row r="442">
          <cell r="C442">
            <v>787205.23</v>
          </cell>
          <cell r="E442">
            <v>49721.89</v>
          </cell>
        </row>
        <row r="443">
          <cell r="C443">
            <v>374470</v>
          </cell>
          <cell r="E443">
            <v>18595</v>
          </cell>
        </row>
        <row r="444">
          <cell r="C444">
            <v>178619.5</v>
          </cell>
          <cell r="E444">
            <v>1367.38</v>
          </cell>
        </row>
        <row r="445">
          <cell r="C445">
            <v>2390</v>
          </cell>
          <cell r="E445">
            <v>0.05</v>
          </cell>
        </row>
        <row r="446">
          <cell r="C446">
            <v>5600.98</v>
          </cell>
          <cell r="E446">
            <v>119.78</v>
          </cell>
        </row>
        <row r="447">
          <cell r="C447">
            <v>6051.25</v>
          </cell>
          <cell r="E447">
            <v>607.70000000000005</v>
          </cell>
        </row>
        <row r="448">
          <cell r="C448">
            <v>34107.25</v>
          </cell>
          <cell r="E448">
            <v>135.69999999999999</v>
          </cell>
        </row>
        <row r="449">
          <cell r="C449">
            <v>6200</v>
          </cell>
          <cell r="E449">
            <v>150</v>
          </cell>
        </row>
        <row r="450">
          <cell r="C450">
            <v>28101</v>
          </cell>
          <cell r="E450">
            <v>340</v>
          </cell>
        </row>
        <row r="451">
          <cell r="C451">
            <v>1655</v>
          </cell>
          <cell r="E451">
            <v>74.8</v>
          </cell>
        </row>
        <row r="452">
          <cell r="C452">
            <v>93172</v>
          </cell>
          <cell r="E452">
            <v>308</v>
          </cell>
        </row>
        <row r="453">
          <cell r="C453">
            <v>333553.25</v>
          </cell>
          <cell r="E453">
            <v>3434.4</v>
          </cell>
        </row>
        <row r="454">
          <cell r="C454">
            <v>111670</v>
          </cell>
          <cell r="E454">
            <v>396</v>
          </cell>
        </row>
        <row r="455">
          <cell r="C455">
            <v>488805.8</v>
          </cell>
          <cell r="E455">
            <v>9205.98</v>
          </cell>
        </row>
        <row r="456">
          <cell r="C456">
            <v>3354200.15</v>
          </cell>
          <cell r="E456">
            <v>220780</v>
          </cell>
        </row>
        <row r="457">
          <cell r="C457">
            <v>17339.75</v>
          </cell>
          <cell r="E457">
            <v>80</v>
          </cell>
        </row>
        <row r="458">
          <cell r="C458">
            <v>51661.05</v>
          </cell>
          <cell r="E458">
            <v>401</v>
          </cell>
        </row>
        <row r="459">
          <cell r="C459">
            <v>20000</v>
          </cell>
          <cell r="E459">
            <v>56</v>
          </cell>
        </row>
        <row r="460">
          <cell r="C460">
            <v>227543.48</v>
          </cell>
          <cell r="E460">
            <v>2160.4499999999998</v>
          </cell>
        </row>
        <row r="461">
          <cell r="C461">
            <v>274592.27</v>
          </cell>
          <cell r="E461">
            <v>1712.94</v>
          </cell>
        </row>
        <row r="462">
          <cell r="C462">
            <v>75731.649999999994</v>
          </cell>
          <cell r="E462">
            <v>800</v>
          </cell>
        </row>
        <row r="463">
          <cell r="C463">
            <v>65285.120000000003</v>
          </cell>
          <cell r="E463">
            <v>379.2</v>
          </cell>
        </row>
        <row r="464">
          <cell r="C464">
            <v>1431976.71</v>
          </cell>
          <cell r="E464">
            <v>23441.8</v>
          </cell>
        </row>
        <row r="465">
          <cell r="C465">
            <v>15</v>
          </cell>
          <cell r="E465">
            <v>4.68</v>
          </cell>
        </row>
        <row r="466">
          <cell r="C466">
            <v>17960.52</v>
          </cell>
          <cell r="E466">
            <v>109.75</v>
          </cell>
        </row>
        <row r="467">
          <cell r="C467">
            <v>58956.25</v>
          </cell>
          <cell r="E467">
            <v>125.82</v>
          </cell>
        </row>
        <row r="468">
          <cell r="C468">
            <v>16656.759999999998</v>
          </cell>
          <cell r="E468">
            <v>73.400000000000006</v>
          </cell>
        </row>
        <row r="469">
          <cell r="C469">
            <v>64154.13</v>
          </cell>
          <cell r="E469">
            <v>14.138</v>
          </cell>
        </row>
        <row r="470">
          <cell r="C470">
            <v>8971.6</v>
          </cell>
          <cell r="E470">
            <v>64.84</v>
          </cell>
        </row>
        <row r="471">
          <cell r="C471">
            <v>447768.5</v>
          </cell>
          <cell r="E471">
            <v>6192</v>
          </cell>
        </row>
        <row r="472">
          <cell r="C472">
            <v>21503.23</v>
          </cell>
          <cell r="E472">
            <v>159.05600000000001</v>
          </cell>
        </row>
        <row r="473">
          <cell r="C473">
            <v>17224.5</v>
          </cell>
          <cell r="E473">
            <v>9.5</v>
          </cell>
        </row>
        <row r="474">
          <cell r="C474">
            <v>23800</v>
          </cell>
          <cell r="E474">
            <v>0.6</v>
          </cell>
        </row>
        <row r="475">
          <cell r="C475">
            <v>200931.75</v>
          </cell>
          <cell r="E475">
            <v>1250.75</v>
          </cell>
        </row>
        <row r="476">
          <cell r="C476">
            <v>10180.75</v>
          </cell>
          <cell r="E476">
            <v>122</v>
          </cell>
        </row>
        <row r="477">
          <cell r="C477">
            <v>427.56</v>
          </cell>
          <cell r="E477">
            <v>39.6</v>
          </cell>
        </row>
        <row r="478">
          <cell r="C478">
            <v>18000</v>
          </cell>
          <cell r="E478">
            <v>110</v>
          </cell>
        </row>
        <row r="479">
          <cell r="C479">
            <v>1092.5999999999999</v>
          </cell>
          <cell r="E479">
            <v>2.6</v>
          </cell>
        </row>
        <row r="480">
          <cell r="C480">
            <v>2502.8000000000002</v>
          </cell>
          <cell r="E480">
            <v>8</v>
          </cell>
        </row>
        <row r="481">
          <cell r="C481">
            <v>79156.160000000003</v>
          </cell>
          <cell r="E481">
            <v>916</v>
          </cell>
        </row>
        <row r="482">
          <cell r="C482">
            <v>740680</v>
          </cell>
          <cell r="E482">
            <v>5758.5</v>
          </cell>
        </row>
        <row r="483">
          <cell r="C483">
            <v>51481.25</v>
          </cell>
          <cell r="E483">
            <v>1487.5</v>
          </cell>
        </row>
        <row r="484">
          <cell r="C484">
            <v>95500</v>
          </cell>
          <cell r="E484">
            <v>900</v>
          </cell>
        </row>
        <row r="485">
          <cell r="C485">
            <v>515</v>
          </cell>
          <cell r="E485">
            <v>10</v>
          </cell>
        </row>
        <row r="486">
          <cell r="C486">
            <v>35000</v>
          </cell>
          <cell r="E486">
            <v>517.79999999999995</v>
          </cell>
        </row>
        <row r="487">
          <cell r="C487">
            <v>515306</v>
          </cell>
          <cell r="E487">
            <v>4823.3999999999996</v>
          </cell>
        </row>
        <row r="488">
          <cell r="C488">
            <v>95960</v>
          </cell>
          <cell r="E488">
            <v>580</v>
          </cell>
        </row>
        <row r="489">
          <cell r="C489">
            <v>2340</v>
          </cell>
          <cell r="E489">
            <v>5</v>
          </cell>
        </row>
        <row r="490">
          <cell r="C490">
            <v>28000</v>
          </cell>
          <cell r="E490">
            <v>100</v>
          </cell>
        </row>
        <row r="491">
          <cell r="C491">
            <v>16248</v>
          </cell>
          <cell r="E491">
            <v>32</v>
          </cell>
        </row>
        <row r="492">
          <cell r="C492">
            <v>11400</v>
          </cell>
          <cell r="E492">
            <v>100</v>
          </cell>
        </row>
        <row r="493">
          <cell r="C493">
            <v>155073.5</v>
          </cell>
          <cell r="E493">
            <v>1420.74</v>
          </cell>
        </row>
        <row r="494">
          <cell r="C494">
            <v>0.02</v>
          </cell>
          <cell r="E494">
            <v>2</v>
          </cell>
        </row>
        <row r="495">
          <cell r="C495">
            <v>54960</v>
          </cell>
          <cell r="E495">
            <v>250</v>
          </cell>
        </row>
        <row r="496">
          <cell r="C496">
            <v>517.5</v>
          </cell>
          <cell r="E496">
            <v>0.12</v>
          </cell>
        </row>
        <row r="497">
          <cell r="C497">
            <v>9336</v>
          </cell>
          <cell r="E497">
            <v>48.71</v>
          </cell>
        </row>
        <row r="498">
          <cell r="C498">
            <v>17490.48</v>
          </cell>
          <cell r="E498">
            <v>224.64</v>
          </cell>
        </row>
        <row r="499">
          <cell r="C499">
            <v>25.37</v>
          </cell>
          <cell r="E499">
            <v>434.34</v>
          </cell>
        </row>
        <row r="500">
          <cell r="C500">
            <v>0</v>
          </cell>
          <cell r="E500">
            <v>20</v>
          </cell>
        </row>
        <row r="501">
          <cell r="C501">
            <v>81935.5</v>
          </cell>
          <cell r="E501">
            <v>112.22</v>
          </cell>
        </row>
        <row r="502">
          <cell r="C502">
            <v>1296392.5900000001</v>
          </cell>
          <cell r="E502">
            <v>249.69</v>
          </cell>
        </row>
        <row r="503">
          <cell r="C503">
            <v>2887.71</v>
          </cell>
          <cell r="E503">
            <v>40</v>
          </cell>
        </row>
        <row r="504">
          <cell r="C504">
            <v>3001.92</v>
          </cell>
          <cell r="E504">
            <v>130.08000000000001</v>
          </cell>
        </row>
        <row r="505">
          <cell r="C505">
            <v>59793.18</v>
          </cell>
          <cell r="E505">
            <v>90</v>
          </cell>
        </row>
        <row r="506">
          <cell r="C506">
            <v>41721.279999999999</v>
          </cell>
          <cell r="E506">
            <v>60</v>
          </cell>
        </row>
        <row r="507">
          <cell r="C507">
            <v>30068</v>
          </cell>
          <cell r="E507">
            <v>106</v>
          </cell>
        </row>
        <row r="508">
          <cell r="C508">
            <v>2655</v>
          </cell>
          <cell r="E508">
            <v>30</v>
          </cell>
        </row>
        <row r="509">
          <cell r="C509">
            <v>13263.5</v>
          </cell>
          <cell r="E509">
            <v>60</v>
          </cell>
        </row>
        <row r="510">
          <cell r="C510">
            <v>1279076</v>
          </cell>
          <cell r="E510">
            <v>4619.8999999999996</v>
          </cell>
        </row>
        <row r="511">
          <cell r="C511">
            <v>28535</v>
          </cell>
          <cell r="E511">
            <v>725</v>
          </cell>
        </row>
        <row r="512">
          <cell r="C512">
            <v>129990.5</v>
          </cell>
          <cell r="E512">
            <v>1150</v>
          </cell>
        </row>
        <row r="513">
          <cell r="C513">
            <v>16800</v>
          </cell>
          <cell r="E513">
            <v>65</v>
          </cell>
        </row>
        <row r="514">
          <cell r="C514">
            <v>530707.53</v>
          </cell>
          <cell r="E514">
            <v>1065.77</v>
          </cell>
        </row>
        <row r="515">
          <cell r="C515">
            <v>593461</v>
          </cell>
          <cell r="E515">
            <v>2317.6</v>
          </cell>
        </row>
        <row r="516">
          <cell r="C516">
            <v>9780</v>
          </cell>
          <cell r="E516">
            <v>24</v>
          </cell>
        </row>
        <row r="517">
          <cell r="C517">
            <v>780</v>
          </cell>
          <cell r="E517">
            <v>0.08</v>
          </cell>
        </row>
        <row r="518">
          <cell r="C518">
            <v>49113</v>
          </cell>
          <cell r="E518">
            <v>510</v>
          </cell>
        </row>
        <row r="519">
          <cell r="C519">
            <v>4545</v>
          </cell>
          <cell r="E519">
            <v>191.52</v>
          </cell>
        </row>
        <row r="520">
          <cell r="C520">
            <v>102330.77</v>
          </cell>
          <cell r="E520">
            <v>10.98</v>
          </cell>
        </row>
        <row r="521">
          <cell r="C521">
            <v>144000</v>
          </cell>
          <cell r="E521">
            <v>240</v>
          </cell>
        </row>
        <row r="522">
          <cell r="C522">
            <v>3096</v>
          </cell>
          <cell r="E522">
            <v>12</v>
          </cell>
        </row>
        <row r="523">
          <cell r="C523">
            <v>1376</v>
          </cell>
          <cell r="E523">
            <v>39.799999999999997</v>
          </cell>
        </row>
        <row r="524">
          <cell r="C524">
            <v>153496.12</v>
          </cell>
          <cell r="E524">
            <v>34.08</v>
          </cell>
        </row>
        <row r="525">
          <cell r="C525">
            <v>111541.37</v>
          </cell>
          <cell r="E525">
            <v>668.34</v>
          </cell>
        </row>
        <row r="526">
          <cell r="C526">
            <v>40270.25</v>
          </cell>
          <cell r="E526">
            <v>126</v>
          </cell>
        </row>
        <row r="527">
          <cell r="C527">
            <v>4680</v>
          </cell>
          <cell r="E527">
            <v>16.079999999999998</v>
          </cell>
        </row>
        <row r="528">
          <cell r="C528">
            <v>133694.39999999999</v>
          </cell>
          <cell r="E528">
            <v>13536</v>
          </cell>
        </row>
        <row r="529">
          <cell r="C529">
            <v>2979187</v>
          </cell>
          <cell r="E529">
            <v>419923.75</v>
          </cell>
        </row>
        <row r="530">
          <cell r="C530">
            <v>6517</v>
          </cell>
          <cell r="E530">
            <v>2380</v>
          </cell>
        </row>
        <row r="531">
          <cell r="C531">
            <v>4526672.9000000004</v>
          </cell>
          <cell r="E531">
            <v>1082305.3</v>
          </cell>
        </row>
        <row r="532">
          <cell r="C532">
            <v>380418.98</v>
          </cell>
          <cell r="E532">
            <v>32194.799999999999</v>
          </cell>
        </row>
        <row r="533">
          <cell r="C533">
            <v>1776212.96</v>
          </cell>
          <cell r="E533">
            <v>185572.1</v>
          </cell>
        </row>
        <row r="534">
          <cell r="C534">
            <v>1086637</v>
          </cell>
          <cell r="E534">
            <v>152955</v>
          </cell>
        </row>
        <row r="535">
          <cell r="C535">
            <v>1645519.5</v>
          </cell>
          <cell r="E535">
            <v>125075.82</v>
          </cell>
        </row>
        <row r="536">
          <cell r="C536">
            <v>6714173.04</v>
          </cell>
          <cell r="E536">
            <v>878632</v>
          </cell>
        </row>
        <row r="537">
          <cell r="C537">
            <v>649590</v>
          </cell>
          <cell r="E537">
            <v>87105</v>
          </cell>
        </row>
        <row r="538">
          <cell r="C538">
            <v>8253119.1799999997</v>
          </cell>
          <cell r="E538">
            <v>908612.79</v>
          </cell>
        </row>
        <row r="539">
          <cell r="C539">
            <v>6564.96</v>
          </cell>
          <cell r="E539">
            <v>234.8</v>
          </cell>
        </row>
        <row r="540">
          <cell r="C540">
            <v>741.84</v>
          </cell>
          <cell r="E540">
            <v>6.0000000000000001E-3</v>
          </cell>
        </row>
        <row r="541">
          <cell r="C541">
            <v>23400</v>
          </cell>
          <cell r="E541">
            <v>180</v>
          </cell>
        </row>
        <row r="542">
          <cell r="C542">
            <v>47250</v>
          </cell>
          <cell r="E542">
            <v>340</v>
          </cell>
        </row>
        <row r="543">
          <cell r="C543">
            <v>47350</v>
          </cell>
          <cell r="E543">
            <v>650</v>
          </cell>
        </row>
        <row r="544">
          <cell r="C544">
            <v>276570</v>
          </cell>
          <cell r="E544">
            <v>17217.96</v>
          </cell>
        </row>
        <row r="545">
          <cell r="C545">
            <v>5496.08</v>
          </cell>
          <cell r="E545">
            <v>43.4</v>
          </cell>
        </row>
        <row r="546">
          <cell r="C546">
            <v>363953.25</v>
          </cell>
          <cell r="E546">
            <v>14923.56</v>
          </cell>
        </row>
        <row r="547">
          <cell r="C547">
            <v>56430.63</v>
          </cell>
          <cell r="E547">
            <v>3182.38</v>
          </cell>
        </row>
        <row r="548">
          <cell r="C548">
            <v>7215373.29</v>
          </cell>
          <cell r="E548">
            <v>858255.04</v>
          </cell>
        </row>
        <row r="549">
          <cell r="C549">
            <v>292233.59999999998</v>
          </cell>
          <cell r="E549">
            <v>22215.5</v>
          </cell>
        </row>
        <row r="550">
          <cell r="C550">
            <v>688200</v>
          </cell>
          <cell r="E550">
            <v>90704.99</v>
          </cell>
        </row>
        <row r="551">
          <cell r="C551">
            <v>684232.96</v>
          </cell>
          <cell r="E551">
            <v>9649.4</v>
          </cell>
        </row>
        <row r="552">
          <cell r="C552">
            <v>434115.88</v>
          </cell>
          <cell r="E552">
            <v>17985.490000000002</v>
          </cell>
        </row>
        <row r="553">
          <cell r="C553">
            <v>8240.68</v>
          </cell>
          <cell r="E553">
            <v>164.48</v>
          </cell>
        </row>
        <row r="554">
          <cell r="C554">
            <v>310.5</v>
          </cell>
          <cell r="E554">
            <v>3.6</v>
          </cell>
        </row>
        <row r="555">
          <cell r="C555">
            <v>784.08</v>
          </cell>
          <cell r="E555">
            <v>118.8</v>
          </cell>
        </row>
        <row r="556">
          <cell r="C556">
            <v>429136.68</v>
          </cell>
          <cell r="E556">
            <v>30132</v>
          </cell>
        </row>
        <row r="557">
          <cell r="C557">
            <v>325995.96000000002</v>
          </cell>
          <cell r="E557">
            <v>27489.825000000001</v>
          </cell>
        </row>
        <row r="558">
          <cell r="C558">
            <v>86070.19</v>
          </cell>
          <cell r="E558">
            <v>57.615000000000002</v>
          </cell>
        </row>
        <row r="559">
          <cell r="C559">
            <v>24210.62</v>
          </cell>
          <cell r="E559">
            <v>257.87</v>
          </cell>
        </row>
        <row r="560">
          <cell r="C560">
            <v>2998880.32</v>
          </cell>
          <cell r="E560">
            <v>136358.20000000001</v>
          </cell>
        </row>
        <row r="561">
          <cell r="C561">
            <v>4746.49</v>
          </cell>
          <cell r="E561">
            <v>6</v>
          </cell>
        </row>
        <row r="562">
          <cell r="C562">
            <v>15125</v>
          </cell>
          <cell r="E562">
            <v>184.9</v>
          </cell>
        </row>
        <row r="563">
          <cell r="C563">
            <v>3603.28</v>
          </cell>
          <cell r="E563">
            <v>57.93</v>
          </cell>
        </row>
        <row r="564">
          <cell r="C564">
            <v>1021748.75</v>
          </cell>
          <cell r="E564">
            <v>57551</v>
          </cell>
        </row>
        <row r="565">
          <cell r="C565">
            <v>1175815.81</v>
          </cell>
          <cell r="E565">
            <v>62307</v>
          </cell>
        </row>
        <row r="566">
          <cell r="C566">
            <v>100.5</v>
          </cell>
          <cell r="E566">
            <v>1</v>
          </cell>
        </row>
        <row r="567">
          <cell r="C567">
            <v>486041.5</v>
          </cell>
          <cell r="E567">
            <v>4624.3999999999996</v>
          </cell>
        </row>
        <row r="568">
          <cell r="C568">
            <v>44146.59</v>
          </cell>
          <cell r="E568">
            <v>60</v>
          </cell>
        </row>
        <row r="569">
          <cell r="C569">
            <v>121500</v>
          </cell>
          <cell r="E569">
            <v>24300</v>
          </cell>
        </row>
        <row r="570">
          <cell r="C570">
            <v>8388.3700000000008</v>
          </cell>
          <cell r="E570">
            <v>130</v>
          </cell>
        </row>
        <row r="571">
          <cell r="C571">
            <v>80</v>
          </cell>
          <cell r="E571">
            <v>0.75</v>
          </cell>
        </row>
        <row r="572">
          <cell r="C572">
            <v>127995</v>
          </cell>
          <cell r="E572">
            <v>5024.8</v>
          </cell>
        </row>
        <row r="573">
          <cell r="C573">
            <v>38844</v>
          </cell>
          <cell r="E573">
            <v>298.32</v>
          </cell>
        </row>
        <row r="574">
          <cell r="C574">
            <v>466225</v>
          </cell>
          <cell r="E574">
            <v>22974</v>
          </cell>
        </row>
        <row r="575">
          <cell r="C575">
            <v>73125</v>
          </cell>
          <cell r="E575">
            <v>3330</v>
          </cell>
        </row>
        <row r="576">
          <cell r="C576">
            <v>5771272.0999999996</v>
          </cell>
          <cell r="E576">
            <v>298451</v>
          </cell>
        </row>
        <row r="577">
          <cell r="C577">
            <v>245303.7</v>
          </cell>
          <cell r="E577">
            <v>11835</v>
          </cell>
        </row>
        <row r="578">
          <cell r="C578">
            <v>82669.600000000006</v>
          </cell>
          <cell r="E578">
            <v>2636.2</v>
          </cell>
        </row>
        <row r="579">
          <cell r="C579">
            <v>216951</v>
          </cell>
          <cell r="E579">
            <v>8561.4</v>
          </cell>
        </row>
        <row r="580">
          <cell r="C580">
            <v>1977.36</v>
          </cell>
          <cell r="E580">
            <v>60</v>
          </cell>
        </row>
        <row r="581">
          <cell r="C581">
            <v>122250</v>
          </cell>
          <cell r="E581">
            <v>3303</v>
          </cell>
        </row>
        <row r="582">
          <cell r="C582">
            <v>109173.71</v>
          </cell>
          <cell r="E582">
            <v>3865.8</v>
          </cell>
        </row>
        <row r="583">
          <cell r="C583">
            <v>284518.71000000002</v>
          </cell>
          <cell r="E583">
            <v>8079.8</v>
          </cell>
        </row>
        <row r="584">
          <cell r="C584">
            <v>2340</v>
          </cell>
          <cell r="E584">
            <v>42</v>
          </cell>
        </row>
        <row r="585">
          <cell r="C585">
            <v>815174.75</v>
          </cell>
          <cell r="E585">
            <v>34150.660000000003</v>
          </cell>
        </row>
        <row r="586">
          <cell r="C586">
            <v>2360</v>
          </cell>
          <cell r="E586">
            <v>3.2</v>
          </cell>
        </row>
        <row r="587">
          <cell r="C587">
            <v>146994.54999999999</v>
          </cell>
          <cell r="E587">
            <v>2059</v>
          </cell>
        </row>
        <row r="588">
          <cell r="C588">
            <v>667832</v>
          </cell>
          <cell r="E588">
            <v>23156.2</v>
          </cell>
        </row>
        <row r="589">
          <cell r="C589">
            <v>115000</v>
          </cell>
          <cell r="E589">
            <v>3400</v>
          </cell>
        </row>
        <row r="590">
          <cell r="C590">
            <v>2354</v>
          </cell>
          <cell r="E590">
            <v>20.167000000000002</v>
          </cell>
        </row>
        <row r="591">
          <cell r="C591">
            <v>297962</v>
          </cell>
          <cell r="E591">
            <v>866</v>
          </cell>
        </row>
        <row r="592">
          <cell r="C592">
            <v>3908310.33</v>
          </cell>
          <cell r="E592">
            <v>85903</v>
          </cell>
        </row>
        <row r="593">
          <cell r="C593">
            <v>56000</v>
          </cell>
          <cell r="E593">
            <v>2000</v>
          </cell>
        </row>
        <row r="594">
          <cell r="C594">
            <v>12079.75</v>
          </cell>
          <cell r="E594">
            <v>347.4</v>
          </cell>
        </row>
        <row r="595">
          <cell r="C595">
            <v>44000</v>
          </cell>
          <cell r="E595">
            <v>1000</v>
          </cell>
        </row>
        <row r="596">
          <cell r="C596">
            <v>58084</v>
          </cell>
          <cell r="E596">
            <v>50.802</v>
          </cell>
        </row>
        <row r="597">
          <cell r="C597">
            <v>324707.5</v>
          </cell>
          <cell r="E597">
            <v>5809.81</v>
          </cell>
        </row>
        <row r="598">
          <cell r="C598">
            <v>32037.5</v>
          </cell>
          <cell r="E598">
            <v>1904.5</v>
          </cell>
        </row>
        <row r="599">
          <cell r="C599">
            <v>149500</v>
          </cell>
          <cell r="E599">
            <v>3300</v>
          </cell>
        </row>
        <row r="600">
          <cell r="C600">
            <v>400.6</v>
          </cell>
          <cell r="E600">
            <v>4.8000000000000001E-2</v>
          </cell>
        </row>
        <row r="601">
          <cell r="C601">
            <v>155000</v>
          </cell>
          <cell r="E601">
            <v>5920</v>
          </cell>
        </row>
        <row r="602">
          <cell r="C602">
            <v>2284</v>
          </cell>
          <cell r="E602">
            <v>36</v>
          </cell>
        </row>
        <row r="603">
          <cell r="C603">
            <v>12582.55</v>
          </cell>
          <cell r="E603">
            <v>30</v>
          </cell>
        </row>
        <row r="604">
          <cell r="C604">
            <v>608853.76000000001</v>
          </cell>
          <cell r="E604">
            <v>12323.59</v>
          </cell>
        </row>
        <row r="605">
          <cell r="C605">
            <v>3111.1</v>
          </cell>
          <cell r="E605">
            <v>0.97699999999999998</v>
          </cell>
        </row>
        <row r="606">
          <cell r="C606">
            <v>1137.82</v>
          </cell>
          <cell r="E606">
            <v>10</v>
          </cell>
        </row>
        <row r="607">
          <cell r="C607">
            <v>21159</v>
          </cell>
          <cell r="E607">
            <v>210</v>
          </cell>
        </row>
        <row r="608">
          <cell r="C608">
            <v>272791.53999999998</v>
          </cell>
          <cell r="E608">
            <v>8210</v>
          </cell>
        </row>
        <row r="609">
          <cell r="C609">
            <v>13245.6</v>
          </cell>
          <cell r="E609">
            <v>190</v>
          </cell>
        </row>
        <row r="610">
          <cell r="C610">
            <v>1124820.1000000001</v>
          </cell>
          <cell r="E610">
            <v>39309.67</v>
          </cell>
        </row>
        <row r="611">
          <cell r="C611">
            <v>75000</v>
          </cell>
          <cell r="E611">
            <v>6000</v>
          </cell>
        </row>
        <row r="612">
          <cell r="C612">
            <v>1062.5</v>
          </cell>
          <cell r="E612">
            <v>5</v>
          </cell>
        </row>
        <row r="613">
          <cell r="C613">
            <v>2474.94</v>
          </cell>
          <cell r="E613">
            <v>7.6</v>
          </cell>
        </row>
        <row r="614">
          <cell r="C614">
            <v>321965.88</v>
          </cell>
          <cell r="E614">
            <v>5666.1</v>
          </cell>
        </row>
        <row r="615">
          <cell r="C615">
            <v>346500</v>
          </cell>
          <cell r="E615">
            <v>9576</v>
          </cell>
        </row>
        <row r="616">
          <cell r="C616">
            <v>591221.27</v>
          </cell>
          <cell r="E616">
            <v>19987.32</v>
          </cell>
        </row>
        <row r="617">
          <cell r="C617">
            <v>4803</v>
          </cell>
          <cell r="E617">
            <v>40.549999999999997</v>
          </cell>
        </row>
        <row r="618">
          <cell r="C618">
            <v>2130</v>
          </cell>
          <cell r="E618">
            <v>120</v>
          </cell>
        </row>
        <row r="619">
          <cell r="C619">
            <v>759518</v>
          </cell>
          <cell r="E619">
            <v>6975</v>
          </cell>
        </row>
        <row r="620">
          <cell r="C620">
            <v>24550</v>
          </cell>
          <cell r="E620">
            <v>110.4</v>
          </cell>
        </row>
        <row r="621">
          <cell r="C621">
            <v>83047.289999999994</v>
          </cell>
          <cell r="E621">
            <v>645.48</v>
          </cell>
        </row>
        <row r="622">
          <cell r="C622">
            <v>3866</v>
          </cell>
          <cell r="E622">
            <v>17.32</v>
          </cell>
        </row>
        <row r="623">
          <cell r="C623">
            <v>130633.95</v>
          </cell>
          <cell r="E623">
            <v>4006.6</v>
          </cell>
        </row>
        <row r="624">
          <cell r="C624">
            <v>90000</v>
          </cell>
          <cell r="E624">
            <v>1600</v>
          </cell>
        </row>
        <row r="625">
          <cell r="C625">
            <v>58788</v>
          </cell>
          <cell r="E625">
            <v>650</v>
          </cell>
        </row>
        <row r="626">
          <cell r="C626">
            <v>50747.16</v>
          </cell>
          <cell r="E626">
            <v>819.37400000000002</v>
          </cell>
        </row>
        <row r="627">
          <cell r="C627">
            <v>7460.26</v>
          </cell>
          <cell r="E627">
            <v>21.241</v>
          </cell>
        </row>
        <row r="628">
          <cell r="C628">
            <v>2435.66</v>
          </cell>
          <cell r="E628">
            <v>2.7450000000000001</v>
          </cell>
        </row>
        <row r="629">
          <cell r="C629">
            <v>10309.4</v>
          </cell>
          <cell r="E629">
            <v>4.9640000000000004</v>
          </cell>
        </row>
        <row r="630">
          <cell r="C630">
            <v>929.78</v>
          </cell>
          <cell r="E630">
            <v>1.06</v>
          </cell>
        </row>
        <row r="631">
          <cell r="C631">
            <v>10828.8</v>
          </cell>
          <cell r="E631">
            <v>26.259</v>
          </cell>
        </row>
        <row r="632">
          <cell r="C632">
            <v>78843.679999999993</v>
          </cell>
          <cell r="E632">
            <v>1554.364</v>
          </cell>
        </row>
        <row r="633">
          <cell r="C633">
            <v>2750.32</v>
          </cell>
          <cell r="E633">
            <v>327.2</v>
          </cell>
        </row>
        <row r="634">
          <cell r="C634">
            <v>11691</v>
          </cell>
          <cell r="E634">
            <v>15.622999999999999</v>
          </cell>
        </row>
        <row r="635">
          <cell r="C635">
            <v>3604.02</v>
          </cell>
          <cell r="E635">
            <v>3.0750000000000002</v>
          </cell>
        </row>
        <row r="636">
          <cell r="C636">
            <v>1172.1300000000001</v>
          </cell>
          <cell r="E636">
            <v>3.22</v>
          </cell>
        </row>
        <row r="637">
          <cell r="C637">
            <v>25.04</v>
          </cell>
          <cell r="E637">
            <v>2E-3</v>
          </cell>
        </row>
        <row r="638">
          <cell r="C638">
            <v>16884.8</v>
          </cell>
          <cell r="E638">
            <v>158.36699999999999</v>
          </cell>
        </row>
        <row r="639">
          <cell r="C639">
            <v>97976.67</v>
          </cell>
          <cell r="E639">
            <v>1258.53</v>
          </cell>
        </row>
        <row r="640">
          <cell r="C640">
            <v>14000</v>
          </cell>
          <cell r="E640">
            <v>51.95</v>
          </cell>
        </row>
        <row r="641">
          <cell r="C641">
            <v>12690.75</v>
          </cell>
          <cell r="E641">
            <v>9</v>
          </cell>
        </row>
        <row r="642">
          <cell r="C642">
            <v>28332.75</v>
          </cell>
          <cell r="E642">
            <v>17.8</v>
          </cell>
        </row>
        <row r="643">
          <cell r="C643">
            <v>846.25</v>
          </cell>
          <cell r="E643">
            <v>0.73</v>
          </cell>
        </row>
        <row r="644">
          <cell r="C644">
            <v>139761.32999999999</v>
          </cell>
          <cell r="E644">
            <v>946.7</v>
          </cell>
        </row>
        <row r="645">
          <cell r="C645">
            <v>31804.799999999999</v>
          </cell>
          <cell r="E645">
            <v>330.37</v>
          </cell>
        </row>
        <row r="646">
          <cell r="C646">
            <v>3076.25</v>
          </cell>
          <cell r="E646">
            <v>5.8</v>
          </cell>
        </row>
        <row r="647">
          <cell r="C647">
            <v>89480.24</v>
          </cell>
          <cell r="E647">
            <v>376.9</v>
          </cell>
        </row>
        <row r="648">
          <cell r="C648">
            <v>52700</v>
          </cell>
          <cell r="E648">
            <v>355.6</v>
          </cell>
        </row>
        <row r="649">
          <cell r="C649">
            <v>37551.25</v>
          </cell>
          <cell r="E649">
            <v>67</v>
          </cell>
        </row>
        <row r="650">
          <cell r="C650">
            <v>0</v>
          </cell>
          <cell r="E650">
            <v>60</v>
          </cell>
        </row>
        <row r="651">
          <cell r="C651">
            <v>6093.42</v>
          </cell>
          <cell r="E651">
            <v>21</v>
          </cell>
        </row>
        <row r="652">
          <cell r="C652">
            <v>196150.07</v>
          </cell>
          <cell r="E652">
            <v>12322.78</v>
          </cell>
        </row>
        <row r="653">
          <cell r="C653">
            <v>11300.34</v>
          </cell>
          <cell r="E653">
            <v>93.299000000000007</v>
          </cell>
        </row>
        <row r="654">
          <cell r="C654">
            <v>105400</v>
          </cell>
          <cell r="E654">
            <v>450</v>
          </cell>
        </row>
        <row r="655">
          <cell r="C655">
            <v>3150</v>
          </cell>
          <cell r="E655">
            <v>13</v>
          </cell>
        </row>
        <row r="656">
          <cell r="C656">
            <v>1249</v>
          </cell>
          <cell r="E656">
            <v>14.4</v>
          </cell>
        </row>
        <row r="657">
          <cell r="C657">
            <v>133786.75</v>
          </cell>
          <cell r="E657">
            <v>1519.376</v>
          </cell>
        </row>
        <row r="658">
          <cell r="C658">
            <v>8430.32</v>
          </cell>
          <cell r="E658">
            <v>13.44</v>
          </cell>
        </row>
        <row r="659">
          <cell r="C659">
            <v>1475.75</v>
          </cell>
          <cell r="E659">
            <v>6.8</v>
          </cell>
        </row>
        <row r="660">
          <cell r="C660">
            <v>587.67999999999995</v>
          </cell>
          <cell r="E660">
            <v>1</v>
          </cell>
        </row>
        <row r="661">
          <cell r="C661">
            <v>857</v>
          </cell>
          <cell r="E661">
            <v>2.0760000000000001</v>
          </cell>
        </row>
        <row r="662">
          <cell r="C662">
            <v>132687.37</v>
          </cell>
          <cell r="E662">
            <v>630.70000000000005</v>
          </cell>
        </row>
        <row r="663">
          <cell r="C663">
            <v>36915.5</v>
          </cell>
          <cell r="E663">
            <v>902.24</v>
          </cell>
        </row>
        <row r="664">
          <cell r="C664">
            <v>1229.9000000000001</v>
          </cell>
          <cell r="E664">
            <v>1.92</v>
          </cell>
        </row>
        <row r="665">
          <cell r="C665">
            <v>19716.29</v>
          </cell>
          <cell r="E665">
            <v>502.92</v>
          </cell>
        </row>
        <row r="666">
          <cell r="C666">
            <v>39887.5</v>
          </cell>
          <cell r="E666">
            <v>175.8</v>
          </cell>
        </row>
        <row r="667">
          <cell r="C667">
            <v>314067.99</v>
          </cell>
          <cell r="E667">
            <v>1391.09</v>
          </cell>
        </row>
        <row r="668">
          <cell r="C668">
            <v>147977.79999999999</v>
          </cell>
          <cell r="E668">
            <v>506.47</v>
          </cell>
        </row>
        <row r="669">
          <cell r="C669">
            <v>51373</v>
          </cell>
          <cell r="E669">
            <v>773.68</v>
          </cell>
        </row>
        <row r="670">
          <cell r="C670">
            <v>48424.6</v>
          </cell>
          <cell r="E670">
            <v>224</v>
          </cell>
        </row>
        <row r="671">
          <cell r="C671">
            <v>831585</v>
          </cell>
          <cell r="E671">
            <v>5499.64</v>
          </cell>
        </row>
        <row r="672">
          <cell r="C672">
            <v>49700</v>
          </cell>
          <cell r="E672">
            <v>396.2</v>
          </cell>
        </row>
        <row r="673">
          <cell r="C673">
            <v>150833</v>
          </cell>
          <cell r="E673">
            <v>1769</v>
          </cell>
        </row>
        <row r="674">
          <cell r="C674">
            <v>31500</v>
          </cell>
          <cell r="E674">
            <v>123.77</v>
          </cell>
        </row>
        <row r="675">
          <cell r="C675">
            <v>177520</v>
          </cell>
          <cell r="E675">
            <v>1230.4000000000001</v>
          </cell>
        </row>
        <row r="676">
          <cell r="C676">
            <v>34531</v>
          </cell>
          <cell r="E676">
            <v>757</v>
          </cell>
        </row>
        <row r="677">
          <cell r="C677">
            <v>456031</v>
          </cell>
          <cell r="E677">
            <v>3006</v>
          </cell>
        </row>
        <row r="678">
          <cell r="C678">
            <v>9412.5</v>
          </cell>
          <cell r="E678">
            <v>115</v>
          </cell>
        </row>
        <row r="679">
          <cell r="C679">
            <v>16061.83</v>
          </cell>
          <cell r="E679">
            <v>140.66</v>
          </cell>
        </row>
        <row r="680">
          <cell r="C680">
            <v>1632.62</v>
          </cell>
          <cell r="E680">
            <v>15.8</v>
          </cell>
        </row>
        <row r="681">
          <cell r="C681">
            <v>917.37</v>
          </cell>
          <cell r="E681">
            <v>6</v>
          </cell>
        </row>
        <row r="682">
          <cell r="C682">
            <v>2179.94</v>
          </cell>
          <cell r="E682">
            <v>87.32</v>
          </cell>
        </row>
        <row r="683">
          <cell r="C683">
            <v>29789.5</v>
          </cell>
          <cell r="E683">
            <v>262</v>
          </cell>
        </row>
        <row r="684">
          <cell r="C684">
            <v>3212.5</v>
          </cell>
          <cell r="E684">
            <v>10</v>
          </cell>
        </row>
        <row r="685">
          <cell r="C685">
            <v>41783.25</v>
          </cell>
          <cell r="E685">
            <v>76.36</v>
          </cell>
        </row>
        <row r="686">
          <cell r="C686">
            <v>166837.17000000001</v>
          </cell>
          <cell r="E686">
            <v>1795.53</v>
          </cell>
        </row>
        <row r="687">
          <cell r="C687">
            <v>1098.24</v>
          </cell>
          <cell r="E687">
            <v>638.4</v>
          </cell>
        </row>
        <row r="688">
          <cell r="C688">
            <v>4487.25</v>
          </cell>
          <cell r="E688">
            <v>10.8</v>
          </cell>
        </row>
        <row r="689">
          <cell r="C689">
            <v>2576</v>
          </cell>
          <cell r="E689">
            <v>3.4</v>
          </cell>
        </row>
        <row r="690">
          <cell r="C690">
            <v>23320</v>
          </cell>
          <cell r="E690">
            <v>22.885000000000002</v>
          </cell>
        </row>
        <row r="691">
          <cell r="C691">
            <v>39314.1</v>
          </cell>
          <cell r="E691">
            <v>336.04</v>
          </cell>
        </row>
        <row r="692">
          <cell r="C692">
            <v>77482.63</v>
          </cell>
          <cell r="E692">
            <v>7.5</v>
          </cell>
        </row>
        <row r="693">
          <cell r="C693">
            <v>156954.44</v>
          </cell>
          <cell r="E693">
            <v>209.41</v>
          </cell>
        </row>
        <row r="694">
          <cell r="C694">
            <v>17227.400000000001</v>
          </cell>
          <cell r="E694">
            <v>10</v>
          </cell>
        </row>
        <row r="695">
          <cell r="C695">
            <v>16344.25</v>
          </cell>
          <cell r="E695">
            <v>96.46</v>
          </cell>
        </row>
        <row r="696">
          <cell r="C696">
            <v>9205.9500000000007</v>
          </cell>
          <cell r="E696">
            <v>88.14</v>
          </cell>
        </row>
        <row r="697">
          <cell r="C697">
            <v>10475</v>
          </cell>
          <cell r="E697">
            <v>321</v>
          </cell>
        </row>
        <row r="698">
          <cell r="C698">
            <v>4107.25</v>
          </cell>
          <cell r="E698">
            <v>144.1</v>
          </cell>
        </row>
        <row r="699">
          <cell r="C699">
            <v>22758</v>
          </cell>
          <cell r="E699">
            <v>207.84</v>
          </cell>
        </row>
        <row r="700">
          <cell r="C700">
            <v>124640.61</v>
          </cell>
          <cell r="E700">
            <v>770.92</v>
          </cell>
        </row>
        <row r="701">
          <cell r="C701">
            <v>6818</v>
          </cell>
          <cell r="E701">
            <v>43.28</v>
          </cell>
        </row>
        <row r="702">
          <cell r="C702">
            <v>62001.36</v>
          </cell>
          <cell r="E702">
            <v>169.56</v>
          </cell>
        </row>
        <row r="703">
          <cell r="C703">
            <v>26111.51</v>
          </cell>
          <cell r="E703">
            <v>133.44</v>
          </cell>
        </row>
        <row r="704">
          <cell r="C704">
            <v>26442</v>
          </cell>
          <cell r="E704">
            <v>76.040000000000006</v>
          </cell>
        </row>
        <row r="705">
          <cell r="C705">
            <v>66397.95</v>
          </cell>
          <cell r="E705">
            <v>290.89999999999998</v>
          </cell>
        </row>
        <row r="706">
          <cell r="C706">
            <v>24</v>
          </cell>
          <cell r="E706">
            <v>6.5000000000000002E-2</v>
          </cell>
        </row>
        <row r="707">
          <cell r="C707">
            <v>7776</v>
          </cell>
          <cell r="E707">
            <v>16.8</v>
          </cell>
        </row>
        <row r="708">
          <cell r="C708">
            <v>38214.800000000003</v>
          </cell>
          <cell r="E708">
            <v>221.36</v>
          </cell>
        </row>
        <row r="709">
          <cell r="C709">
            <v>11786</v>
          </cell>
          <cell r="E709">
            <v>42.41</v>
          </cell>
        </row>
        <row r="710">
          <cell r="C710">
            <v>85712.5</v>
          </cell>
          <cell r="E710">
            <v>962.83</v>
          </cell>
        </row>
        <row r="711">
          <cell r="C711">
            <v>1040560</v>
          </cell>
          <cell r="E711">
            <v>7380</v>
          </cell>
        </row>
        <row r="712">
          <cell r="C712">
            <v>575</v>
          </cell>
          <cell r="E712">
            <v>0.4</v>
          </cell>
        </row>
        <row r="713">
          <cell r="C713">
            <v>38007.199999999997</v>
          </cell>
          <cell r="E713">
            <v>477.83</v>
          </cell>
        </row>
        <row r="714">
          <cell r="C714">
            <v>8096.25</v>
          </cell>
          <cell r="E714">
            <v>11.25</v>
          </cell>
        </row>
        <row r="715">
          <cell r="C715">
            <v>5547.5</v>
          </cell>
          <cell r="E715">
            <v>22.15</v>
          </cell>
        </row>
        <row r="716">
          <cell r="C716">
            <v>1085.55</v>
          </cell>
          <cell r="E716">
            <v>9.36</v>
          </cell>
        </row>
        <row r="717">
          <cell r="C717">
            <v>580</v>
          </cell>
          <cell r="E717">
            <v>10</v>
          </cell>
        </row>
        <row r="718">
          <cell r="C718">
            <v>324.75</v>
          </cell>
          <cell r="E718">
            <v>3</v>
          </cell>
        </row>
        <row r="719">
          <cell r="C719">
            <v>236750</v>
          </cell>
          <cell r="E719">
            <v>2787.5</v>
          </cell>
        </row>
        <row r="720">
          <cell r="C720">
            <v>1107.48</v>
          </cell>
          <cell r="E720">
            <v>13.92</v>
          </cell>
        </row>
        <row r="721">
          <cell r="C721">
            <v>440</v>
          </cell>
          <cell r="E721">
            <v>0.153</v>
          </cell>
        </row>
        <row r="722">
          <cell r="C722">
            <v>29747.55</v>
          </cell>
          <cell r="E722">
            <v>618</v>
          </cell>
        </row>
        <row r="723">
          <cell r="C723">
            <v>367630</v>
          </cell>
          <cell r="E723">
            <v>4640</v>
          </cell>
        </row>
        <row r="724">
          <cell r="C724">
            <v>5145</v>
          </cell>
          <cell r="E724">
            <v>10</v>
          </cell>
        </row>
        <row r="725">
          <cell r="C725">
            <v>11082744.9</v>
          </cell>
          <cell r="E725">
            <v>32195</v>
          </cell>
        </row>
        <row r="726">
          <cell r="C726">
            <v>1784.5</v>
          </cell>
          <cell r="E726">
            <v>2.0099999999999998</v>
          </cell>
        </row>
        <row r="727">
          <cell r="C727">
            <v>716</v>
          </cell>
          <cell r="E727">
            <v>0.24</v>
          </cell>
        </row>
        <row r="728">
          <cell r="C728">
            <v>24859.5</v>
          </cell>
          <cell r="E728">
            <v>43.41</v>
          </cell>
        </row>
        <row r="729">
          <cell r="C729">
            <v>31283</v>
          </cell>
          <cell r="E729">
            <v>4.29</v>
          </cell>
        </row>
        <row r="730">
          <cell r="C730">
            <v>60182.400000000001</v>
          </cell>
          <cell r="E730">
            <v>7.4</v>
          </cell>
        </row>
        <row r="731">
          <cell r="C731">
            <v>5009.3</v>
          </cell>
          <cell r="E731">
            <v>5.8</v>
          </cell>
        </row>
        <row r="732">
          <cell r="C732">
            <v>6457.1</v>
          </cell>
          <cell r="E732">
            <v>2.11</v>
          </cell>
        </row>
        <row r="733">
          <cell r="C733">
            <v>540</v>
          </cell>
          <cell r="E733">
            <v>0.05</v>
          </cell>
        </row>
        <row r="734">
          <cell r="C734">
            <v>23315.13</v>
          </cell>
          <cell r="E734">
            <v>9.36</v>
          </cell>
        </row>
        <row r="735">
          <cell r="C735">
            <v>1758.21</v>
          </cell>
          <cell r="E735">
            <v>0.32</v>
          </cell>
        </row>
        <row r="736">
          <cell r="C736">
            <v>49104.160000000003</v>
          </cell>
          <cell r="E736">
            <v>62.3</v>
          </cell>
        </row>
        <row r="737">
          <cell r="C737">
            <v>12500</v>
          </cell>
          <cell r="E737">
            <v>5.6</v>
          </cell>
        </row>
        <row r="738">
          <cell r="C738">
            <v>17159.93</v>
          </cell>
          <cell r="E738">
            <v>2.38</v>
          </cell>
        </row>
        <row r="739">
          <cell r="C739">
            <v>12675.96</v>
          </cell>
          <cell r="E739">
            <v>10.27</v>
          </cell>
        </row>
        <row r="740">
          <cell r="C740">
            <v>764</v>
          </cell>
          <cell r="E740">
            <v>0.02</v>
          </cell>
        </row>
        <row r="741">
          <cell r="C741">
            <v>12790</v>
          </cell>
          <cell r="E741">
            <v>40</v>
          </cell>
        </row>
        <row r="742">
          <cell r="C742">
            <v>5876.88</v>
          </cell>
          <cell r="E742">
            <v>27.84</v>
          </cell>
        </row>
        <row r="743">
          <cell r="C743">
            <v>82124.800000000003</v>
          </cell>
          <cell r="E743">
            <v>17.45</v>
          </cell>
        </row>
        <row r="744">
          <cell r="C744">
            <v>3688.82</v>
          </cell>
          <cell r="E744">
            <v>0.26</v>
          </cell>
        </row>
        <row r="745">
          <cell r="C745">
            <v>3922.5</v>
          </cell>
          <cell r="E745">
            <v>1.1100000000000001</v>
          </cell>
        </row>
        <row r="746">
          <cell r="C746">
            <v>1671.04</v>
          </cell>
          <cell r="E746">
            <v>0.92</v>
          </cell>
        </row>
        <row r="747">
          <cell r="C747">
            <v>589854.5</v>
          </cell>
          <cell r="E747">
            <v>4191.6000000000004</v>
          </cell>
        </row>
        <row r="748">
          <cell r="C748">
            <v>837700</v>
          </cell>
          <cell r="E748">
            <v>4309</v>
          </cell>
        </row>
        <row r="749">
          <cell r="C749">
            <v>1405509</v>
          </cell>
          <cell r="E749">
            <v>9506.7000000000007</v>
          </cell>
        </row>
        <row r="750">
          <cell r="C750">
            <v>4706.54</v>
          </cell>
          <cell r="E750">
            <v>14</v>
          </cell>
        </row>
        <row r="751">
          <cell r="C751">
            <v>80720.31</v>
          </cell>
          <cell r="E751">
            <v>494.72</v>
          </cell>
        </row>
        <row r="752">
          <cell r="C752">
            <v>78460</v>
          </cell>
          <cell r="E752">
            <v>496</v>
          </cell>
        </row>
        <row r="753">
          <cell r="C753">
            <v>25778.89</v>
          </cell>
          <cell r="E753">
            <v>40.68</v>
          </cell>
        </row>
        <row r="754">
          <cell r="C754">
            <v>11947.66</v>
          </cell>
          <cell r="E754">
            <v>40</v>
          </cell>
        </row>
        <row r="755">
          <cell r="C755">
            <v>92180.28</v>
          </cell>
          <cell r="E755">
            <v>288</v>
          </cell>
        </row>
        <row r="756">
          <cell r="C756">
            <v>10035</v>
          </cell>
          <cell r="E756">
            <v>150</v>
          </cell>
        </row>
        <row r="757">
          <cell r="C757">
            <v>2864.28</v>
          </cell>
          <cell r="E757">
            <v>6.0449999999999999</v>
          </cell>
        </row>
        <row r="758">
          <cell r="C758">
            <v>62290.75</v>
          </cell>
          <cell r="E758">
            <v>246</v>
          </cell>
        </row>
        <row r="759">
          <cell r="C759">
            <v>5990</v>
          </cell>
          <cell r="E759">
            <v>40</v>
          </cell>
        </row>
        <row r="760">
          <cell r="C760">
            <v>266586.09000000003</v>
          </cell>
          <cell r="E760">
            <v>1443.5</v>
          </cell>
        </row>
        <row r="761">
          <cell r="C761">
            <v>61132</v>
          </cell>
          <cell r="E761">
            <v>222</v>
          </cell>
        </row>
        <row r="762">
          <cell r="C762">
            <v>518727</v>
          </cell>
          <cell r="E762">
            <v>2837.5</v>
          </cell>
        </row>
        <row r="763">
          <cell r="C763">
            <v>35111.75</v>
          </cell>
          <cell r="E763">
            <v>44</v>
          </cell>
        </row>
        <row r="764">
          <cell r="C764">
            <v>419340</v>
          </cell>
          <cell r="E764">
            <v>1090</v>
          </cell>
        </row>
        <row r="765">
          <cell r="C765">
            <v>25076.25</v>
          </cell>
          <cell r="E765">
            <v>92</v>
          </cell>
        </row>
        <row r="766">
          <cell r="C766">
            <v>126720</v>
          </cell>
          <cell r="E766">
            <v>1000</v>
          </cell>
        </row>
        <row r="767">
          <cell r="C767">
            <v>308660</v>
          </cell>
          <cell r="E767">
            <v>2302.5</v>
          </cell>
        </row>
        <row r="768">
          <cell r="C768">
            <v>320345</v>
          </cell>
          <cell r="E768">
            <v>1019.44</v>
          </cell>
        </row>
        <row r="769">
          <cell r="C769">
            <v>20710</v>
          </cell>
          <cell r="E769">
            <v>110.81</v>
          </cell>
        </row>
        <row r="770">
          <cell r="C770">
            <v>145597.5</v>
          </cell>
          <cell r="E770">
            <v>247</v>
          </cell>
        </row>
        <row r="771">
          <cell r="C771">
            <v>36597.5</v>
          </cell>
          <cell r="E771">
            <v>144</v>
          </cell>
        </row>
        <row r="772">
          <cell r="C772">
            <v>37580</v>
          </cell>
          <cell r="E772">
            <v>360</v>
          </cell>
        </row>
        <row r="773">
          <cell r="C773">
            <v>63738.17</v>
          </cell>
          <cell r="E773">
            <v>135.04499999999999</v>
          </cell>
        </row>
        <row r="774">
          <cell r="C774">
            <v>3120</v>
          </cell>
          <cell r="E774">
            <v>2.4500000000000002</v>
          </cell>
        </row>
        <row r="775">
          <cell r="C775">
            <v>48209.14</v>
          </cell>
          <cell r="E775">
            <v>104.066</v>
          </cell>
        </row>
        <row r="776">
          <cell r="C776">
            <v>1602.39</v>
          </cell>
          <cell r="E776">
            <v>2.5350000000000001</v>
          </cell>
        </row>
        <row r="777">
          <cell r="C777">
            <v>136762.48000000001</v>
          </cell>
          <cell r="E777">
            <v>602.19200000000001</v>
          </cell>
        </row>
        <row r="778">
          <cell r="C778">
            <v>2520.9499999999998</v>
          </cell>
          <cell r="E778">
            <v>1.1499999999999999</v>
          </cell>
        </row>
        <row r="779">
          <cell r="C779">
            <v>504.45</v>
          </cell>
          <cell r="E779">
            <v>0.3</v>
          </cell>
        </row>
        <row r="780">
          <cell r="C780">
            <v>14912.38</v>
          </cell>
          <cell r="E780">
            <v>20.7</v>
          </cell>
        </row>
        <row r="781">
          <cell r="C781">
            <v>16506.580000000002</v>
          </cell>
          <cell r="E781">
            <v>8.09</v>
          </cell>
        </row>
        <row r="782">
          <cell r="C782">
            <v>25231.19</v>
          </cell>
          <cell r="E782">
            <v>83.915999999999997</v>
          </cell>
        </row>
        <row r="783">
          <cell r="C783">
            <v>18002.38</v>
          </cell>
          <cell r="E783">
            <v>26.872</v>
          </cell>
        </row>
        <row r="784">
          <cell r="C784">
            <v>1746.5</v>
          </cell>
          <cell r="E784">
            <v>2.0099999999999998</v>
          </cell>
        </row>
        <row r="785">
          <cell r="C785">
            <v>5410.75</v>
          </cell>
          <cell r="E785">
            <v>20</v>
          </cell>
        </row>
        <row r="786">
          <cell r="C786">
            <v>200000</v>
          </cell>
          <cell r="E786">
            <v>3700</v>
          </cell>
        </row>
        <row r="787">
          <cell r="C787">
            <v>670000</v>
          </cell>
          <cell r="E787">
            <v>235</v>
          </cell>
        </row>
        <row r="788">
          <cell r="C788">
            <v>5192</v>
          </cell>
          <cell r="E788">
            <v>10</v>
          </cell>
        </row>
        <row r="789">
          <cell r="C789">
            <v>101771.11</v>
          </cell>
          <cell r="E789">
            <v>608.91700000000003</v>
          </cell>
        </row>
        <row r="790">
          <cell r="C790">
            <v>24729</v>
          </cell>
          <cell r="E790">
            <v>1.95</v>
          </cell>
        </row>
        <row r="791">
          <cell r="C791">
            <v>91710.01</v>
          </cell>
          <cell r="E791">
            <v>936</v>
          </cell>
        </row>
        <row r="792">
          <cell r="C792">
            <v>13167.7</v>
          </cell>
          <cell r="E792">
            <v>1.4E-2</v>
          </cell>
        </row>
        <row r="793">
          <cell r="C793">
            <v>72000</v>
          </cell>
          <cell r="E793">
            <v>500</v>
          </cell>
        </row>
        <row r="794">
          <cell r="C794">
            <v>40500</v>
          </cell>
          <cell r="E794">
            <v>100</v>
          </cell>
        </row>
        <row r="795">
          <cell r="C795">
            <v>3445.48</v>
          </cell>
          <cell r="E795">
            <v>3</v>
          </cell>
        </row>
        <row r="796">
          <cell r="C796">
            <v>44800</v>
          </cell>
          <cell r="E796">
            <v>2300</v>
          </cell>
        </row>
        <row r="797">
          <cell r="C797">
            <v>6250000</v>
          </cell>
          <cell r="E797">
            <v>126950</v>
          </cell>
        </row>
        <row r="798">
          <cell r="C798">
            <v>80000</v>
          </cell>
          <cell r="E798">
            <v>4720</v>
          </cell>
        </row>
        <row r="799">
          <cell r="C799">
            <v>50000</v>
          </cell>
          <cell r="E799">
            <v>650</v>
          </cell>
        </row>
        <row r="800">
          <cell r="C800">
            <v>9335.15</v>
          </cell>
          <cell r="E800">
            <v>0.17</v>
          </cell>
        </row>
        <row r="801">
          <cell r="C801">
            <v>439584.05</v>
          </cell>
          <cell r="E801">
            <v>3630</v>
          </cell>
        </row>
        <row r="802">
          <cell r="C802">
            <v>512647.58</v>
          </cell>
          <cell r="E802">
            <v>8505</v>
          </cell>
        </row>
        <row r="803">
          <cell r="C803">
            <v>41549.1</v>
          </cell>
          <cell r="E803">
            <v>140</v>
          </cell>
        </row>
        <row r="804">
          <cell r="C804">
            <v>2187335.77</v>
          </cell>
          <cell r="E804">
            <v>21893.116999999998</v>
          </cell>
        </row>
        <row r="805">
          <cell r="C805">
            <v>6960</v>
          </cell>
          <cell r="E805">
            <v>22.72</v>
          </cell>
        </row>
        <row r="806">
          <cell r="C806">
            <v>40000</v>
          </cell>
          <cell r="E806">
            <v>200</v>
          </cell>
        </row>
        <row r="807">
          <cell r="C807">
            <v>1003000</v>
          </cell>
          <cell r="E807">
            <v>3030</v>
          </cell>
        </row>
        <row r="808">
          <cell r="C808">
            <v>1006700</v>
          </cell>
          <cell r="E808">
            <v>5600</v>
          </cell>
        </row>
        <row r="809">
          <cell r="C809">
            <v>16401.439999999999</v>
          </cell>
          <cell r="E809">
            <v>18.295000000000002</v>
          </cell>
        </row>
        <row r="810">
          <cell r="C810">
            <v>261105</v>
          </cell>
          <cell r="E810">
            <v>3744</v>
          </cell>
        </row>
        <row r="811">
          <cell r="C811">
            <v>6729</v>
          </cell>
          <cell r="E811">
            <v>3.4</v>
          </cell>
        </row>
        <row r="812">
          <cell r="C812">
            <v>8381.75</v>
          </cell>
          <cell r="E812">
            <v>30</v>
          </cell>
        </row>
        <row r="813">
          <cell r="C813">
            <v>295362</v>
          </cell>
          <cell r="E813">
            <v>144.30000000000001</v>
          </cell>
        </row>
        <row r="814">
          <cell r="C814">
            <v>97145</v>
          </cell>
          <cell r="E814">
            <v>537</v>
          </cell>
        </row>
        <row r="815">
          <cell r="C815">
            <v>1043637.58</v>
          </cell>
          <cell r="E815">
            <v>6336.5</v>
          </cell>
        </row>
        <row r="816">
          <cell r="C816">
            <v>2468.91</v>
          </cell>
          <cell r="E816">
            <v>78.2</v>
          </cell>
        </row>
        <row r="817">
          <cell r="C817">
            <v>93012</v>
          </cell>
          <cell r="E817">
            <v>378</v>
          </cell>
        </row>
        <row r="818">
          <cell r="C818">
            <v>31140</v>
          </cell>
          <cell r="E818">
            <v>100</v>
          </cell>
        </row>
        <row r="819">
          <cell r="C819">
            <v>10811.75</v>
          </cell>
          <cell r="E819">
            <v>42</v>
          </cell>
        </row>
        <row r="820">
          <cell r="C820">
            <v>9529.89</v>
          </cell>
          <cell r="E820">
            <v>19.2</v>
          </cell>
        </row>
        <row r="821">
          <cell r="C821">
            <v>24378.75</v>
          </cell>
          <cell r="E821">
            <v>21.5</v>
          </cell>
        </row>
        <row r="822">
          <cell r="C822">
            <v>120000</v>
          </cell>
          <cell r="E822">
            <v>1900</v>
          </cell>
        </row>
        <row r="823">
          <cell r="C823">
            <v>2028.26</v>
          </cell>
          <cell r="E823">
            <v>10.94</v>
          </cell>
        </row>
        <row r="824">
          <cell r="C824">
            <v>13503.75</v>
          </cell>
          <cell r="E824">
            <v>74.7</v>
          </cell>
        </row>
        <row r="825">
          <cell r="C825">
            <v>14693.12</v>
          </cell>
          <cell r="E825">
            <v>36.33</v>
          </cell>
        </row>
        <row r="826">
          <cell r="C826">
            <v>192610</v>
          </cell>
          <cell r="E826">
            <v>1466</v>
          </cell>
        </row>
        <row r="827">
          <cell r="C827">
            <v>0</v>
          </cell>
          <cell r="E827">
            <v>14.14</v>
          </cell>
        </row>
        <row r="828">
          <cell r="C828">
            <v>14543</v>
          </cell>
          <cell r="E828">
            <v>37.96</v>
          </cell>
        </row>
        <row r="829">
          <cell r="C829">
            <v>214675.24</v>
          </cell>
          <cell r="E829">
            <v>554.62</v>
          </cell>
        </row>
        <row r="830">
          <cell r="C830">
            <v>27692.799999999999</v>
          </cell>
          <cell r="E830">
            <v>8.23</v>
          </cell>
        </row>
        <row r="831">
          <cell r="C831">
            <v>778890.25</v>
          </cell>
          <cell r="E831">
            <v>63.6</v>
          </cell>
        </row>
        <row r="832">
          <cell r="C832">
            <v>19409.75</v>
          </cell>
          <cell r="E832">
            <v>5.15</v>
          </cell>
        </row>
        <row r="833">
          <cell r="C833">
            <v>13890.5</v>
          </cell>
          <cell r="E833">
            <v>12.15</v>
          </cell>
        </row>
        <row r="834">
          <cell r="C834">
            <v>257.75</v>
          </cell>
          <cell r="E834">
            <v>1.3</v>
          </cell>
        </row>
        <row r="835">
          <cell r="C835">
            <v>21770.5</v>
          </cell>
          <cell r="E835">
            <v>16.600000000000001</v>
          </cell>
        </row>
        <row r="836">
          <cell r="C836">
            <v>12056.5</v>
          </cell>
          <cell r="E836">
            <v>1.54</v>
          </cell>
        </row>
        <row r="837">
          <cell r="C837">
            <v>33121</v>
          </cell>
          <cell r="E837">
            <v>18.66</v>
          </cell>
        </row>
        <row r="838">
          <cell r="C838">
            <v>16703.5</v>
          </cell>
          <cell r="E838">
            <v>3.3</v>
          </cell>
        </row>
        <row r="839">
          <cell r="C839">
            <v>25849</v>
          </cell>
          <cell r="E839">
            <v>31.5</v>
          </cell>
        </row>
        <row r="840">
          <cell r="C840">
            <v>16163.5</v>
          </cell>
          <cell r="E840">
            <v>7.4</v>
          </cell>
        </row>
        <row r="841">
          <cell r="C841">
            <v>3561.25</v>
          </cell>
          <cell r="E841">
            <v>1.1000000000000001</v>
          </cell>
        </row>
        <row r="842">
          <cell r="C842">
            <v>140500</v>
          </cell>
          <cell r="E842">
            <v>200</v>
          </cell>
        </row>
        <row r="843">
          <cell r="C843">
            <v>243173.75</v>
          </cell>
          <cell r="E843">
            <v>285</v>
          </cell>
        </row>
        <row r="844">
          <cell r="C844">
            <v>21375</v>
          </cell>
          <cell r="E844">
            <v>59.5</v>
          </cell>
        </row>
        <row r="845">
          <cell r="C845">
            <v>325000</v>
          </cell>
          <cell r="E845">
            <v>12500</v>
          </cell>
        </row>
        <row r="846">
          <cell r="C846">
            <v>55000</v>
          </cell>
          <cell r="E846">
            <v>1600</v>
          </cell>
        </row>
        <row r="847">
          <cell r="C847">
            <v>514181.82</v>
          </cell>
          <cell r="E847">
            <v>400</v>
          </cell>
        </row>
        <row r="848">
          <cell r="C848">
            <v>107506.75</v>
          </cell>
          <cell r="E848">
            <v>689.79</v>
          </cell>
        </row>
        <row r="849">
          <cell r="C849">
            <v>514284.63</v>
          </cell>
          <cell r="E849">
            <v>1789.74</v>
          </cell>
        </row>
        <row r="850">
          <cell r="C850">
            <v>25519.41</v>
          </cell>
          <cell r="E850">
            <v>9.5850000000000009</v>
          </cell>
        </row>
        <row r="851">
          <cell r="C851">
            <v>854</v>
          </cell>
          <cell r="E851">
            <v>2.8</v>
          </cell>
        </row>
        <row r="852">
          <cell r="C852">
            <v>39956.199999999997</v>
          </cell>
          <cell r="E852">
            <v>800</v>
          </cell>
        </row>
        <row r="853">
          <cell r="C853">
            <v>16842.5</v>
          </cell>
          <cell r="E853">
            <v>274</v>
          </cell>
        </row>
        <row r="854">
          <cell r="C854">
            <v>48118.75</v>
          </cell>
          <cell r="E854">
            <v>875</v>
          </cell>
        </row>
        <row r="855">
          <cell r="C855">
            <v>24684.51</v>
          </cell>
          <cell r="E855">
            <v>665.7</v>
          </cell>
        </row>
        <row r="856">
          <cell r="C856">
            <v>180828.82</v>
          </cell>
          <cell r="E856">
            <v>416.44799999999998</v>
          </cell>
        </row>
        <row r="857">
          <cell r="C857">
            <v>289639.71000000002</v>
          </cell>
          <cell r="E857">
            <v>631.11400000000003</v>
          </cell>
        </row>
        <row r="858">
          <cell r="C858">
            <v>3809.39</v>
          </cell>
          <cell r="E858">
            <v>0.9</v>
          </cell>
        </row>
        <row r="859">
          <cell r="C859">
            <v>85670.86</v>
          </cell>
          <cell r="E859">
            <v>113.92</v>
          </cell>
        </row>
        <row r="860">
          <cell r="C860">
            <v>890.08</v>
          </cell>
          <cell r="E860">
            <v>0.04</v>
          </cell>
        </row>
        <row r="861">
          <cell r="C861">
            <v>1096</v>
          </cell>
          <cell r="E861">
            <v>0.44</v>
          </cell>
        </row>
        <row r="862">
          <cell r="C862">
            <v>40505.370000000003</v>
          </cell>
          <cell r="E862">
            <v>98.143000000000001</v>
          </cell>
        </row>
        <row r="863">
          <cell r="C863">
            <v>14745</v>
          </cell>
          <cell r="E863">
            <v>21.327999999999999</v>
          </cell>
        </row>
        <row r="864">
          <cell r="C864">
            <v>3653.46</v>
          </cell>
          <cell r="E864">
            <v>1.4350000000000001</v>
          </cell>
        </row>
        <row r="865">
          <cell r="C865">
            <v>2663.21</v>
          </cell>
          <cell r="E865">
            <v>3.8639999999999999</v>
          </cell>
        </row>
        <row r="866">
          <cell r="C866">
            <v>21112.26</v>
          </cell>
          <cell r="E866">
            <v>13.455</v>
          </cell>
        </row>
        <row r="867">
          <cell r="C867">
            <v>2848</v>
          </cell>
          <cell r="E867">
            <v>13.39</v>
          </cell>
        </row>
        <row r="868">
          <cell r="C868">
            <v>105978.46</v>
          </cell>
          <cell r="E868">
            <v>6.56</v>
          </cell>
        </row>
        <row r="869">
          <cell r="C869">
            <v>4270.97</v>
          </cell>
          <cell r="E869">
            <v>2.9</v>
          </cell>
        </row>
        <row r="870">
          <cell r="C870">
            <v>48935</v>
          </cell>
          <cell r="E870">
            <v>19.39</v>
          </cell>
        </row>
        <row r="871">
          <cell r="C871">
            <v>90432.6</v>
          </cell>
          <cell r="E871">
            <v>73.19</v>
          </cell>
        </row>
        <row r="872">
          <cell r="C872">
            <v>24653.61</v>
          </cell>
          <cell r="E872">
            <v>5.742</v>
          </cell>
        </row>
        <row r="873">
          <cell r="C873">
            <v>24985.41</v>
          </cell>
          <cell r="E873">
            <v>5.0250000000000004</v>
          </cell>
        </row>
        <row r="874">
          <cell r="C874">
            <v>945</v>
          </cell>
          <cell r="E874">
            <v>2.1</v>
          </cell>
        </row>
        <row r="875">
          <cell r="C875">
            <v>4728.8900000000003</v>
          </cell>
          <cell r="E875">
            <v>1.8</v>
          </cell>
        </row>
        <row r="876">
          <cell r="C876">
            <v>35000</v>
          </cell>
          <cell r="E876">
            <v>2700</v>
          </cell>
        </row>
        <row r="877">
          <cell r="C877">
            <v>29016</v>
          </cell>
          <cell r="E877">
            <v>386</v>
          </cell>
        </row>
        <row r="878">
          <cell r="C878">
            <v>8963.5</v>
          </cell>
          <cell r="E878">
            <v>70.8</v>
          </cell>
        </row>
        <row r="879">
          <cell r="C879">
            <v>20244</v>
          </cell>
          <cell r="E879">
            <v>10.5</v>
          </cell>
        </row>
        <row r="880">
          <cell r="C880">
            <v>30298</v>
          </cell>
          <cell r="E880">
            <v>214.4</v>
          </cell>
        </row>
        <row r="881">
          <cell r="C881">
            <v>31596</v>
          </cell>
          <cell r="E881">
            <v>19</v>
          </cell>
        </row>
        <row r="882">
          <cell r="C882">
            <v>11281.83</v>
          </cell>
          <cell r="E882">
            <v>13.66</v>
          </cell>
        </row>
        <row r="883">
          <cell r="C883">
            <v>14349</v>
          </cell>
          <cell r="E883">
            <v>10.6</v>
          </cell>
        </row>
        <row r="884">
          <cell r="C884">
            <v>134217.29999999999</v>
          </cell>
          <cell r="E884">
            <v>733.21</v>
          </cell>
        </row>
        <row r="885">
          <cell r="C885">
            <v>28640</v>
          </cell>
          <cell r="E885">
            <v>196</v>
          </cell>
        </row>
        <row r="886">
          <cell r="C886">
            <v>19234981</v>
          </cell>
          <cell r="E886">
            <v>167043.9</v>
          </cell>
        </row>
        <row r="887">
          <cell r="C887">
            <v>187200</v>
          </cell>
          <cell r="E887">
            <v>1480</v>
          </cell>
        </row>
        <row r="888">
          <cell r="C888">
            <v>31131.29</v>
          </cell>
          <cell r="E888">
            <v>108.2</v>
          </cell>
        </row>
        <row r="889">
          <cell r="C889">
            <v>173419.4</v>
          </cell>
          <cell r="E889">
            <v>504.58</v>
          </cell>
        </row>
        <row r="890">
          <cell r="C890">
            <v>23878.5</v>
          </cell>
          <cell r="E890">
            <v>110</v>
          </cell>
        </row>
        <row r="891">
          <cell r="C891">
            <v>46250</v>
          </cell>
          <cell r="E891">
            <v>20</v>
          </cell>
        </row>
        <row r="892">
          <cell r="C892">
            <v>3377.7</v>
          </cell>
          <cell r="E892">
            <v>3.09</v>
          </cell>
        </row>
        <row r="893">
          <cell r="C893">
            <v>2700</v>
          </cell>
          <cell r="E893">
            <v>0.27</v>
          </cell>
        </row>
        <row r="894">
          <cell r="C894">
            <v>741.82</v>
          </cell>
          <cell r="E894">
            <v>0.1</v>
          </cell>
        </row>
        <row r="895">
          <cell r="C895">
            <v>6251.18</v>
          </cell>
          <cell r="E895">
            <v>4.6500000000000004</v>
          </cell>
        </row>
        <row r="896">
          <cell r="C896">
            <v>3266</v>
          </cell>
          <cell r="E896">
            <v>1.5</v>
          </cell>
        </row>
        <row r="897">
          <cell r="C897">
            <v>15040.64</v>
          </cell>
          <cell r="E897">
            <v>16.86</v>
          </cell>
        </row>
        <row r="898">
          <cell r="C898">
            <v>40.5</v>
          </cell>
          <cell r="E898">
            <v>0.05</v>
          </cell>
        </row>
        <row r="899">
          <cell r="C899">
            <v>3995.72</v>
          </cell>
          <cell r="E899">
            <v>6</v>
          </cell>
        </row>
        <row r="900">
          <cell r="C900">
            <v>12790</v>
          </cell>
          <cell r="E900">
            <v>48</v>
          </cell>
        </row>
        <row r="901">
          <cell r="C901">
            <v>44408.75</v>
          </cell>
          <cell r="E901">
            <v>40.5</v>
          </cell>
        </row>
        <row r="902">
          <cell r="C902">
            <v>13246</v>
          </cell>
          <cell r="E902">
            <v>5.2</v>
          </cell>
        </row>
        <row r="903">
          <cell r="C903">
            <v>8746</v>
          </cell>
          <cell r="E903">
            <v>5.64</v>
          </cell>
        </row>
        <row r="904">
          <cell r="C904">
            <v>20085.8</v>
          </cell>
          <cell r="E904">
            <v>25.8</v>
          </cell>
        </row>
        <row r="905">
          <cell r="C905">
            <v>144730.70000000001</v>
          </cell>
          <cell r="E905">
            <v>553.41</v>
          </cell>
        </row>
        <row r="906">
          <cell r="C906">
            <v>74950.929999999993</v>
          </cell>
          <cell r="E906">
            <v>377.75</v>
          </cell>
        </row>
        <row r="907">
          <cell r="C907">
            <v>578081.51</v>
          </cell>
          <cell r="E907">
            <v>2693.53</v>
          </cell>
        </row>
        <row r="908">
          <cell r="C908">
            <v>1195081.8500000001</v>
          </cell>
          <cell r="E908">
            <v>4501.6400000000003</v>
          </cell>
        </row>
        <row r="909">
          <cell r="C909">
            <v>188120.78</v>
          </cell>
          <cell r="E909">
            <v>624.67999999999995</v>
          </cell>
        </row>
        <row r="910">
          <cell r="C910">
            <v>102815.14</v>
          </cell>
          <cell r="E910">
            <v>262.58</v>
          </cell>
        </row>
        <row r="911">
          <cell r="C911">
            <v>2247.5</v>
          </cell>
          <cell r="E911">
            <v>79</v>
          </cell>
        </row>
        <row r="912">
          <cell r="C912">
            <v>16371</v>
          </cell>
          <cell r="E912">
            <v>24.3</v>
          </cell>
        </row>
        <row r="913">
          <cell r="C913">
            <v>30400</v>
          </cell>
          <cell r="E913">
            <v>90</v>
          </cell>
        </row>
        <row r="914">
          <cell r="C914">
            <v>228182.25</v>
          </cell>
          <cell r="E914">
            <v>1.0900000000000001</v>
          </cell>
        </row>
        <row r="915">
          <cell r="C915">
            <v>17963.25</v>
          </cell>
          <cell r="E915">
            <v>57.85</v>
          </cell>
        </row>
        <row r="916">
          <cell r="C916">
            <v>78834.75</v>
          </cell>
          <cell r="E916">
            <v>667.7</v>
          </cell>
        </row>
        <row r="917">
          <cell r="C917">
            <v>3649.25</v>
          </cell>
          <cell r="E917">
            <v>2.1</v>
          </cell>
        </row>
        <row r="918">
          <cell r="C918">
            <v>4233</v>
          </cell>
          <cell r="E918">
            <v>0.5</v>
          </cell>
        </row>
        <row r="919">
          <cell r="C919">
            <v>5228.75</v>
          </cell>
          <cell r="E919">
            <v>0.9</v>
          </cell>
        </row>
        <row r="920">
          <cell r="C920">
            <v>7340.75</v>
          </cell>
          <cell r="E920">
            <v>2.6</v>
          </cell>
        </row>
        <row r="921">
          <cell r="C921">
            <v>75341.25</v>
          </cell>
          <cell r="E921">
            <v>24.4</v>
          </cell>
        </row>
        <row r="922">
          <cell r="C922">
            <v>705423.33</v>
          </cell>
          <cell r="E922">
            <v>813.2</v>
          </cell>
        </row>
        <row r="923">
          <cell r="C923">
            <v>1000</v>
          </cell>
          <cell r="E923">
            <v>12.5</v>
          </cell>
        </row>
        <row r="924">
          <cell r="C924">
            <v>2520</v>
          </cell>
          <cell r="E924">
            <v>3</v>
          </cell>
        </row>
        <row r="925">
          <cell r="C925">
            <v>80425.429999999993</v>
          </cell>
          <cell r="E925">
            <v>300</v>
          </cell>
        </row>
        <row r="926">
          <cell r="C926">
            <v>3730</v>
          </cell>
          <cell r="E926">
            <v>0.27200000000000002</v>
          </cell>
        </row>
        <row r="927">
          <cell r="C927">
            <v>1481.56</v>
          </cell>
          <cell r="E927">
            <v>2</v>
          </cell>
        </row>
        <row r="928">
          <cell r="C928">
            <v>147.03</v>
          </cell>
          <cell r="E928">
            <v>5.7000000000000002E-2</v>
          </cell>
        </row>
        <row r="929">
          <cell r="C929">
            <v>16578.03</v>
          </cell>
          <cell r="E929">
            <v>33</v>
          </cell>
        </row>
        <row r="930">
          <cell r="C930">
            <v>58508.6</v>
          </cell>
          <cell r="E930">
            <v>86</v>
          </cell>
        </row>
        <row r="931">
          <cell r="C931">
            <v>758.19</v>
          </cell>
          <cell r="E931">
            <v>7.1999999999999995E-2</v>
          </cell>
        </row>
        <row r="932">
          <cell r="C932">
            <v>19701</v>
          </cell>
          <cell r="E932">
            <v>57.22</v>
          </cell>
        </row>
        <row r="933">
          <cell r="C933">
            <v>5761.75</v>
          </cell>
          <cell r="E933">
            <v>14.79</v>
          </cell>
        </row>
        <row r="934">
          <cell r="C934">
            <v>33890.15</v>
          </cell>
          <cell r="E934">
            <v>29.225999999999999</v>
          </cell>
        </row>
        <row r="935">
          <cell r="C935">
            <v>324622.44</v>
          </cell>
          <cell r="E935">
            <v>39.74</v>
          </cell>
        </row>
        <row r="936">
          <cell r="C936">
            <v>254050</v>
          </cell>
          <cell r="E936">
            <v>6400</v>
          </cell>
        </row>
        <row r="937">
          <cell r="C937">
            <v>1730</v>
          </cell>
          <cell r="E937">
            <v>5.7060000000000004</v>
          </cell>
        </row>
        <row r="938">
          <cell r="C938">
            <v>10162.5</v>
          </cell>
          <cell r="E938">
            <v>32</v>
          </cell>
        </row>
        <row r="939">
          <cell r="C939">
            <v>6036.75</v>
          </cell>
          <cell r="E939">
            <v>4.1399999999999997</v>
          </cell>
        </row>
        <row r="940">
          <cell r="C940">
            <v>5222</v>
          </cell>
          <cell r="E940">
            <v>23</v>
          </cell>
        </row>
        <row r="941">
          <cell r="C941">
            <v>6166992.2000000002</v>
          </cell>
          <cell r="E941">
            <v>1698.98</v>
          </cell>
        </row>
        <row r="942">
          <cell r="C942">
            <v>75133</v>
          </cell>
          <cell r="E942">
            <v>308.08</v>
          </cell>
        </row>
        <row r="943">
          <cell r="C943">
            <v>166852.5</v>
          </cell>
          <cell r="E943">
            <v>221.43</v>
          </cell>
        </row>
        <row r="944">
          <cell r="C944">
            <v>13717.29</v>
          </cell>
          <cell r="E944">
            <v>10.8</v>
          </cell>
        </row>
        <row r="945">
          <cell r="C945">
            <v>8232.14</v>
          </cell>
          <cell r="E945">
            <v>18.64</v>
          </cell>
        </row>
        <row r="946">
          <cell r="C946">
            <v>6210</v>
          </cell>
          <cell r="E946">
            <v>3.8</v>
          </cell>
        </row>
        <row r="947">
          <cell r="C947">
            <v>2262.5</v>
          </cell>
          <cell r="E947">
            <v>8.9</v>
          </cell>
        </row>
        <row r="948">
          <cell r="C948">
            <v>3900</v>
          </cell>
          <cell r="E948">
            <v>1</v>
          </cell>
        </row>
        <row r="949">
          <cell r="C949">
            <v>177804.2</v>
          </cell>
          <cell r="E949">
            <v>41.87</v>
          </cell>
        </row>
        <row r="950">
          <cell r="C950">
            <v>6096.5</v>
          </cell>
          <cell r="E950">
            <v>1.4</v>
          </cell>
        </row>
        <row r="951">
          <cell r="C951">
            <v>122109.07</v>
          </cell>
          <cell r="E951">
            <v>285.74</v>
          </cell>
        </row>
        <row r="952">
          <cell r="C952">
            <v>458145.3</v>
          </cell>
          <cell r="E952">
            <v>2310</v>
          </cell>
        </row>
        <row r="953">
          <cell r="C953">
            <v>21744.48</v>
          </cell>
          <cell r="E953">
            <v>23.04</v>
          </cell>
        </row>
        <row r="954">
          <cell r="C954">
            <v>152930.07</v>
          </cell>
          <cell r="E954">
            <v>271.29000000000002</v>
          </cell>
        </row>
        <row r="955">
          <cell r="C955">
            <v>2204.42</v>
          </cell>
          <cell r="E955">
            <v>10.38</v>
          </cell>
        </row>
        <row r="956">
          <cell r="C956">
            <v>2047.5</v>
          </cell>
          <cell r="E956">
            <v>11.2</v>
          </cell>
        </row>
        <row r="957">
          <cell r="C957">
            <v>15103.1</v>
          </cell>
          <cell r="E957">
            <v>15.8</v>
          </cell>
        </row>
        <row r="958">
          <cell r="C958">
            <v>123004.29</v>
          </cell>
          <cell r="E958">
            <v>148.43</v>
          </cell>
        </row>
        <row r="959">
          <cell r="C959">
            <v>49353.46</v>
          </cell>
          <cell r="E959">
            <v>138.91999999999999</v>
          </cell>
        </row>
        <row r="960">
          <cell r="C960">
            <v>5898.03</v>
          </cell>
          <cell r="E960">
            <v>6.53</v>
          </cell>
        </row>
        <row r="961">
          <cell r="C961">
            <v>3626.5</v>
          </cell>
          <cell r="E961">
            <v>7.4999999999999997E-2</v>
          </cell>
        </row>
        <row r="962">
          <cell r="C962">
            <v>68961.23</v>
          </cell>
          <cell r="E962">
            <v>0.83</v>
          </cell>
        </row>
        <row r="963">
          <cell r="C963">
            <v>19777</v>
          </cell>
          <cell r="E963">
            <v>47.5</v>
          </cell>
        </row>
        <row r="964">
          <cell r="C964">
            <v>248790.9</v>
          </cell>
          <cell r="E964">
            <v>11910.18</v>
          </cell>
        </row>
        <row r="965">
          <cell r="C965">
            <v>2756.38</v>
          </cell>
          <cell r="E965">
            <v>5</v>
          </cell>
        </row>
        <row r="966">
          <cell r="C966">
            <v>1274</v>
          </cell>
          <cell r="E966">
            <v>0.3</v>
          </cell>
        </row>
        <row r="967">
          <cell r="C967">
            <v>8816.5</v>
          </cell>
          <cell r="E967">
            <v>6.11</v>
          </cell>
        </row>
        <row r="968">
          <cell r="C968">
            <v>5638683.1500000004</v>
          </cell>
          <cell r="E968">
            <v>2571.84</v>
          </cell>
        </row>
        <row r="969">
          <cell r="C969">
            <v>1292298</v>
          </cell>
          <cell r="E969">
            <v>8753.2999999999993</v>
          </cell>
        </row>
        <row r="970">
          <cell r="C970">
            <v>1180850.27</v>
          </cell>
          <cell r="E970">
            <v>4224.66</v>
          </cell>
        </row>
        <row r="971">
          <cell r="C971">
            <v>83229.02</v>
          </cell>
          <cell r="E971">
            <v>230.58</v>
          </cell>
        </row>
        <row r="972">
          <cell r="C972">
            <v>156213</v>
          </cell>
          <cell r="E972">
            <v>2260.37</v>
          </cell>
        </row>
        <row r="973">
          <cell r="C973">
            <v>896654.02</v>
          </cell>
          <cell r="E973">
            <v>5229.3</v>
          </cell>
        </row>
        <row r="974">
          <cell r="C974">
            <v>16742.2</v>
          </cell>
          <cell r="E974">
            <v>574.79999999999995</v>
          </cell>
        </row>
        <row r="975">
          <cell r="C975">
            <v>2856.99</v>
          </cell>
          <cell r="E975">
            <v>120</v>
          </cell>
        </row>
        <row r="976">
          <cell r="C976">
            <v>3322.5</v>
          </cell>
          <cell r="E976">
            <v>2.85</v>
          </cell>
        </row>
        <row r="977">
          <cell r="C977">
            <v>31417</v>
          </cell>
          <cell r="E977">
            <v>40</v>
          </cell>
        </row>
        <row r="978">
          <cell r="C978">
            <v>747650</v>
          </cell>
          <cell r="E978">
            <v>9020</v>
          </cell>
        </row>
        <row r="979">
          <cell r="C979">
            <v>15982160.92</v>
          </cell>
          <cell r="E979">
            <v>111072</v>
          </cell>
        </row>
        <row r="980">
          <cell r="C980">
            <v>37000</v>
          </cell>
          <cell r="E980">
            <v>4000</v>
          </cell>
        </row>
        <row r="981">
          <cell r="C981">
            <v>334642.71999999997</v>
          </cell>
          <cell r="E981">
            <v>950</v>
          </cell>
        </row>
        <row r="982">
          <cell r="C982">
            <v>6960007.2800000003</v>
          </cell>
          <cell r="E982">
            <v>20710</v>
          </cell>
        </row>
        <row r="983">
          <cell r="C983">
            <v>42141900</v>
          </cell>
          <cell r="E983">
            <v>153582</v>
          </cell>
        </row>
        <row r="984">
          <cell r="C984">
            <v>550000</v>
          </cell>
          <cell r="E984">
            <v>4100</v>
          </cell>
        </row>
        <row r="985">
          <cell r="C985">
            <v>497734.39</v>
          </cell>
          <cell r="E985">
            <v>1055</v>
          </cell>
        </row>
        <row r="986">
          <cell r="C986">
            <v>13905957.279999999</v>
          </cell>
          <cell r="E986">
            <v>2626</v>
          </cell>
        </row>
        <row r="987">
          <cell r="C987">
            <v>635897.79</v>
          </cell>
          <cell r="E987">
            <v>2110</v>
          </cell>
        </row>
        <row r="988">
          <cell r="C988">
            <v>13649418.43</v>
          </cell>
          <cell r="E988">
            <v>35520</v>
          </cell>
        </row>
        <row r="989">
          <cell r="C989">
            <v>22216464.5</v>
          </cell>
          <cell r="E989">
            <v>51070</v>
          </cell>
        </row>
        <row r="990">
          <cell r="C990">
            <v>33076608</v>
          </cell>
          <cell r="E990">
            <v>29800</v>
          </cell>
        </row>
        <row r="991">
          <cell r="C991">
            <v>4006078.4</v>
          </cell>
          <cell r="E991">
            <v>12310</v>
          </cell>
        </row>
        <row r="992">
          <cell r="C992">
            <v>2580</v>
          </cell>
          <cell r="E992">
            <v>0.6</v>
          </cell>
        </row>
        <row r="993">
          <cell r="C993">
            <v>112500</v>
          </cell>
          <cell r="E993">
            <v>1890</v>
          </cell>
        </row>
        <row r="994">
          <cell r="C994">
            <v>7800</v>
          </cell>
          <cell r="E994">
            <v>114</v>
          </cell>
        </row>
        <row r="995">
          <cell r="C995">
            <v>411000</v>
          </cell>
          <cell r="E995">
            <v>2880</v>
          </cell>
        </row>
        <row r="996">
          <cell r="C996">
            <v>8213.0499999999993</v>
          </cell>
          <cell r="E996">
            <v>10.955</v>
          </cell>
        </row>
        <row r="997">
          <cell r="C997">
            <v>31462.5</v>
          </cell>
          <cell r="E997">
            <v>233</v>
          </cell>
        </row>
        <row r="998">
          <cell r="C998">
            <v>9051.75</v>
          </cell>
          <cell r="E998">
            <v>10.061999999999999</v>
          </cell>
        </row>
        <row r="999">
          <cell r="C999">
            <v>1579</v>
          </cell>
          <cell r="E999">
            <v>1</v>
          </cell>
        </row>
        <row r="1000">
          <cell r="C1000">
            <v>1007.13</v>
          </cell>
          <cell r="E1000">
            <v>2.9249999999999998</v>
          </cell>
        </row>
        <row r="1001">
          <cell r="C1001">
            <v>64351.27</v>
          </cell>
          <cell r="E1001">
            <v>38.143999999999998</v>
          </cell>
        </row>
        <row r="1002">
          <cell r="C1002">
            <v>39975.699999999997</v>
          </cell>
          <cell r="E1002">
            <v>126.5</v>
          </cell>
        </row>
        <row r="1003">
          <cell r="C1003">
            <v>530468.24</v>
          </cell>
          <cell r="E1003">
            <v>9939.86</v>
          </cell>
        </row>
        <row r="1004">
          <cell r="C1004">
            <v>9113.5499999999993</v>
          </cell>
          <cell r="E1004">
            <v>21.2</v>
          </cell>
        </row>
        <row r="1005">
          <cell r="C1005">
            <v>37310.629999999997</v>
          </cell>
          <cell r="E1005">
            <v>22.66</v>
          </cell>
        </row>
        <row r="1006">
          <cell r="C1006">
            <v>74339.95</v>
          </cell>
          <cell r="E1006">
            <v>147.83099999999999</v>
          </cell>
        </row>
        <row r="1007">
          <cell r="C1007">
            <v>38576.400000000001</v>
          </cell>
          <cell r="E1007">
            <v>870</v>
          </cell>
        </row>
        <row r="1008">
          <cell r="C1008">
            <v>81448</v>
          </cell>
          <cell r="E1008">
            <v>1480</v>
          </cell>
        </row>
        <row r="1009">
          <cell r="C1009">
            <v>13904.5</v>
          </cell>
          <cell r="E1009">
            <v>39.4</v>
          </cell>
        </row>
        <row r="1010">
          <cell r="C1010">
            <v>1895</v>
          </cell>
          <cell r="E1010">
            <v>3.0190000000000001</v>
          </cell>
        </row>
        <row r="1011">
          <cell r="C1011">
            <v>4584.18</v>
          </cell>
          <cell r="E1011">
            <v>8.8949999999999996</v>
          </cell>
        </row>
        <row r="1012">
          <cell r="C1012">
            <v>43745.96</v>
          </cell>
          <cell r="E1012">
            <v>88.12</v>
          </cell>
        </row>
        <row r="1013">
          <cell r="C1013">
            <v>4351.66</v>
          </cell>
          <cell r="E1013">
            <v>18.2</v>
          </cell>
        </row>
        <row r="1014">
          <cell r="C1014">
            <v>296</v>
          </cell>
          <cell r="E1014">
            <v>1.8</v>
          </cell>
        </row>
        <row r="1015">
          <cell r="C1015">
            <v>206427.45</v>
          </cell>
          <cell r="E1015">
            <v>300.89499999999998</v>
          </cell>
        </row>
        <row r="1016">
          <cell r="C1016">
            <v>84007.18</v>
          </cell>
          <cell r="E1016">
            <v>457.54</v>
          </cell>
        </row>
        <row r="1017">
          <cell r="C1017">
            <v>467.36</v>
          </cell>
          <cell r="E1017">
            <v>0.06</v>
          </cell>
        </row>
        <row r="1018">
          <cell r="C1018">
            <v>4832</v>
          </cell>
          <cell r="E1018">
            <v>5.4349999999999996</v>
          </cell>
        </row>
        <row r="1019">
          <cell r="C1019">
            <v>986869.24</v>
          </cell>
          <cell r="E1019">
            <v>3373.1959999999999</v>
          </cell>
        </row>
        <row r="1020">
          <cell r="C1020">
            <v>49178.52</v>
          </cell>
          <cell r="E1020">
            <v>71.400000000000006</v>
          </cell>
        </row>
        <row r="1021">
          <cell r="C1021">
            <v>764</v>
          </cell>
          <cell r="E1021">
            <v>0.106</v>
          </cell>
        </row>
        <row r="1022">
          <cell r="C1022">
            <v>238581.91</v>
          </cell>
          <cell r="E1022">
            <v>392.11399999999998</v>
          </cell>
        </row>
        <row r="1023">
          <cell r="C1023">
            <v>22999.5</v>
          </cell>
          <cell r="E1023">
            <v>101.68</v>
          </cell>
        </row>
        <row r="1024">
          <cell r="C1024">
            <v>8600</v>
          </cell>
          <cell r="E1024">
            <v>26</v>
          </cell>
        </row>
        <row r="1025">
          <cell r="C1025">
            <v>15661.65</v>
          </cell>
          <cell r="E1025">
            <v>22.25</v>
          </cell>
        </row>
        <row r="1026">
          <cell r="C1026">
            <v>42664</v>
          </cell>
          <cell r="E1026">
            <v>354.25</v>
          </cell>
        </row>
        <row r="1027">
          <cell r="C1027">
            <v>1716897</v>
          </cell>
          <cell r="E1027">
            <v>10921.9</v>
          </cell>
        </row>
        <row r="1028">
          <cell r="C1028">
            <v>97287.5</v>
          </cell>
          <cell r="E1028">
            <v>90.2</v>
          </cell>
        </row>
        <row r="1029">
          <cell r="C1029">
            <v>43852</v>
          </cell>
          <cell r="E1029">
            <v>152.80000000000001</v>
          </cell>
        </row>
        <row r="1030">
          <cell r="C1030">
            <v>8857.5</v>
          </cell>
          <cell r="E1030">
            <v>18</v>
          </cell>
        </row>
        <row r="1031">
          <cell r="C1031">
            <v>1580</v>
          </cell>
          <cell r="E1031">
            <v>9.8000000000000007</v>
          </cell>
        </row>
        <row r="1032">
          <cell r="C1032">
            <v>16680</v>
          </cell>
          <cell r="E1032">
            <v>14.1</v>
          </cell>
        </row>
        <row r="1033">
          <cell r="C1033">
            <v>23372.76</v>
          </cell>
          <cell r="E1033">
            <v>66</v>
          </cell>
        </row>
        <row r="1034">
          <cell r="C1034">
            <v>32219</v>
          </cell>
          <cell r="E1034">
            <v>5.6</v>
          </cell>
        </row>
        <row r="1035">
          <cell r="C1035">
            <v>724.78</v>
          </cell>
          <cell r="E1035">
            <v>1</v>
          </cell>
        </row>
        <row r="1036">
          <cell r="C1036">
            <v>26421</v>
          </cell>
          <cell r="E1036">
            <v>720</v>
          </cell>
        </row>
        <row r="1037">
          <cell r="C1037">
            <v>1331.44</v>
          </cell>
          <cell r="E1037">
            <v>15.2</v>
          </cell>
        </row>
        <row r="1038">
          <cell r="C1038">
            <v>3300000</v>
          </cell>
          <cell r="E1038">
            <v>130</v>
          </cell>
        </row>
        <row r="1039">
          <cell r="C1039">
            <v>632245.57999999996</v>
          </cell>
          <cell r="E1039">
            <v>26</v>
          </cell>
        </row>
        <row r="1040">
          <cell r="C1040">
            <v>13655</v>
          </cell>
          <cell r="E1040">
            <v>0.96499999999999997</v>
          </cell>
        </row>
        <row r="1041">
          <cell r="C1041">
            <v>8268</v>
          </cell>
          <cell r="E1041">
            <v>38.5</v>
          </cell>
        </row>
        <row r="1042">
          <cell r="C1042">
            <v>39415</v>
          </cell>
          <cell r="E1042">
            <v>11.3</v>
          </cell>
        </row>
        <row r="1043">
          <cell r="C1043">
            <v>1121.5</v>
          </cell>
          <cell r="E1043">
            <v>0.6</v>
          </cell>
        </row>
        <row r="1044">
          <cell r="C1044">
            <v>4255.88</v>
          </cell>
          <cell r="E1044">
            <v>17.2</v>
          </cell>
        </row>
        <row r="1045">
          <cell r="C1045">
            <v>27750.47</v>
          </cell>
          <cell r="E1045">
            <v>144</v>
          </cell>
        </row>
        <row r="1046">
          <cell r="C1046">
            <v>621</v>
          </cell>
          <cell r="E1046">
            <v>2.1</v>
          </cell>
        </row>
        <row r="1047">
          <cell r="C1047">
            <v>4185.6000000000004</v>
          </cell>
          <cell r="E1047">
            <v>20</v>
          </cell>
        </row>
        <row r="1048">
          <cell r="C1048">
            <v>4800</v>
          </cell>
          <cell r="E1048">
            <v>108</v>
          </cell>
        </row>
        <row r="1049">
          <cell r="C1049">
            <v>150771.66</v>
          </cell>
          <cell r="E1049">
            <v>844</v>
          </cell>
        </row>
        <row r="1050">
          <cell r="C1050">
            <v>1382370</v>
          </cell>
          <cell r="E1050">
            <v>21948.87</v>
          </cell>
        </row>
        <row r="1051">
          <cell r="C1051">
            <v>87250</v>
          </cell>
          <cell r="E1051">
            <v>2557</v>
          </cell>
        </row>
        <row r="1052">
          <cell r="C1052">
            <v>6468.5</v>
          </cell>
          <cell r="E1052">
            <v>22.6</v>
          </cell>
        </row>
        <row r="1053">
          <cell r="C1053">
            <v>198036.61</v>
          </cell>
          <cell r="E1053">
            <v>1813.8</v>
          </cell>
        </row>
        <row r="1054">
          <cell r="C1054">
            <v>653366.30000000005</v>
          </cell>
          <cell r="E1054">
            <v>7902.75</v>
          </cell>
        </row>
        <row r="1055">
          <cell r="C1055">
            <v>49800</v>
          </cell>
          <cell r="E1055">
            <v>280</v>
          </cell>
        </row>
        <row r="1056">
          <cell r="C1056">
            <v>135360</v>
          </cell>
          <cell r="E1056">
            <v>780</v>
          </cell>
        </row>
        <row r="1057">
          <cell r="C1057">
            <v>19850</v>
          </cell>
          <cell r="E1057">
            <v>150</v>
          </cell>
        </row>
        <row r="1058">
          <cell r="C1058">
            <v>380199.32</v>
          </cell>
          <cell r="E1058">
            <v>3874.5</v>
          </cell>
        </row>
        <row r="1059">
          <cell r="C1059">
            <v>442150</v>
          </cell>
          <cell r="E1059">
            <v>13786</v>
          </cell>
        </row>
        <row r="1060">
          <cell r="C1060">
            <v>394539.25</v>
          </cell>
          <cell r="E1060">
            <v>3506</v>
          </cell>
        </row>
        <row r="1061">
          <cell r="C1061">
            <v>648061.75</v>
          </cell>
          <cell r="E1061">
            <v>4638.2</v>
          </cell>
        </row>
        <row r="1062">
          <cell r="C1062">
            <v>5671732</v>
          </cell>
          <cell r="E1062">
            <v>58071.69</v>
          </cell>
        </row>
        <row r="1063">
          <cell r="C1063">
            <v>50548.800000000003</v>
          </cell>
          <cell r="E1063">
            <v>165.52</v>
          </cell>
        </row>
        <row r="1064">
          <cell r="C1064">
            <v>252652</v>
          </cell>
          <cell r="E1064">
            <v>1385.6</v>
          </cell>
        </row>
        <row r="1065">
          <cell r="C1065">
            <v>273017.5</v>
          </cell>
          <cell r="E1065">
            <v>1869.58</v>
          </cell>
        </row>
        <row r="1066">
          <cell r="C1066">
            <v>345462.42</v>
          </cell>
          <cell r="E1066">
            <v>643.48</v>
          </cell>
        </row>
        <row r="1067">
          <cell r="C1067">
            <v>404148</v>
          </cell>
          <cell r="E1067">
            <v>1672.84</v>
          </cell>
        </row>
        <row r="1068">
          <cell r="C1068">
            <v>600</v>
          </cell>
          <cell r="E1068">
            <v>3.35</v>
          </cell>
        </row>
        <row r="1069">
          <cell r="C1069">
            <v>172262.55</v>
          </cell>
          <cell r="E1069">
            <v>344.76</v>
          </cell>
        </row>
        <row r="1070">
          <cell r="C1070">
            <v>1501.68</v>
          </cell>
          <cell r="E1070">
            <v>4.8</v>
          </cell>
        </row>
        <row r="1071">
          <cell r="C1071">
            <v>1439413.36</v>
          </cell>
          <cell r="E1071">
            <v>4772</v>
          </cell>
        </row>
        <row r="1072">
          <cell r="C1072">
            <v>90001.34</v>
          </cell>
          <cell r="E1072">
            <v>127.21</v>
          </cell>
        </row>
        <row r="1073">
          <cell r="C1073">
            <v>351750</v>
          </cell>
          <cell r="E1073">
            <v>1500</v>
          </cell>
        </row>
        <row r="1074">
          <cell r="C1074">
            <v>379002.8</v>
          </cell>
          <cell r="E1074">
            <v>4000</v>
          </cell>
        </row>
        <row r="1075">
          <cell r="C1075">
            <v>25200</v>
          </cell>
          <cell r="E1075">
            <v>300</v>
          </cell>
        </row>
        <row r="1076">
          <cell r="C1076">
            <v>258700</v>
          </cell>
          <cell r="E1076">
            <v>260</v>
          </cell>
        </row>
        <row r="1077">
          <cell r="C1077">
            <v>12136.13</v>
          </cell>
          <cell r="E1077">
            <v>82.04</v>
          </cell>
        </row>
        <row r="1078">
          <cell r="C1078">
            <v>1203.3</v>
          </cell>
          <cell r="E1078">
            <v>3.3</v>
          </cell>
        </row>
        <row r="1079">
          <cell r="C1079">
            <v>72727.06</v>
          </cell>
          <cell r="E1079">
            <v>602.48</v>
          </cell>
        </row>
        <row r="1080">
          <cell r="C1080">
            <v>29806.21</v>
          </cell>
          <cell r="E1080">
            <v>628.17999999999995</v>
          </cell>
        </row>
        <row r="1081">
          <cell r="C1081">
            <v>31758.39</v>
          </cell>
          <cell r="E1081">
            <v>76.16</v>
          </cell>
        </row>
        <row r="1082">
          <cell r="C1082">
            <v>4805.09</v>
          </cell>
          <cell r="E1082">
            <v>7.0679999999999996</v>
          </cell>
        </row>
        <row r="1083">
          <cell r="C1083">
            <v>8223.59</v>
          </cell>
          <cell r="E1083">
            <v>110.05</v>
          </cell>
        </row>
        <row r="1084">
          <cell r="C1084">
            <v>1463.2</v>
          </cell>
          <cell r="E1084">
            <v>3.2</v>
          </cell>
        </row>
        <row r="1085">
          <cell r="C1085">
            <v>2520</v>
          </cell>
          <cell r="E1085">
            <v>16</v>
          </cell>
        </row>
        <row r="1086">
          <cell r="C1086">
            <v>30406.73</v>
          </cell>
          <cell r="E1086">
            <v>1523.66</v>
          </cell>
        </row>
        <row r="1087">
          <cell r="C1087">
            <v>281720</v>
          </cell>
          <cell r="E1087">
            <v>1575</v>
          </cell>
        </row>
        <row r="1088">
          <cell r="C1088">
            <v>3507.48</v>
          </cell>
          <cell r="E1088">
            <v>95.68</v>
          </cell>
        </row>
        <row r="1089">
          <cell r="C1089">
            <v>5360.04</v>
          </cell>
          <cell r="E1089">
            <v>316.2</v>
          </cell>
        </row>
        <row r="1090">
          <cell r="C1090">
            <v>5040</v>
          </cell>
          <cell r="E1090">
            <v>19.2</v>
          </cell>
        </row>
        <row r="1091">
          <cell r="C1091">
            <v>431745</v>
          </cell>
          <cell r="E1091">
            <v>1605</v>
          </cell>
        </row>
        <row r="1092">
          <cell r="C1092">
            <v>402748</v>
          </cell>
          <cell r="E1092">
            <v>535</v>
          </cell>
        </row>
        <row r="1093">
          <cell r="C1093">
            <v>2178.7800000000002</v>
          </cell>
          <cell r="E1093">
            <v>336.6</v>
          </cell>
        </row>
        <row r="1094">
          <cell r="C1094">
            <v>72240</v>
          </cell>
          <cell r="E1094">
            <v>6192</v>
          </cell>
        </row>
        <row r="1095">
          <cell r="C1095">
            <v>127914</v>
          </cell>
          <cell r="E1095">
            <v>1203.68</v>
          </cell>
        </row>
        <row r="1096">
          <cell r="C1096">
            <v>27876.720000000001</v>
          </cell>
          <cell r="E1096">
            <v>204.8</v>
          </cell>
        </row>
        <row r="1097">
          <cell r="C1097">
            <v>148106.42000000001</v>
          </cell>
          <cell r="E1097">
            <v>331.3</v>
          </cell>
        </row>
        <row r="1098">
          <cell r="C1098">
            <v>372677</v>
          </cell>
          <cell r="E1098">
            <v>2702.22</v>
          </cell>
        </row>
        <row r="1099">
          <cell r="C1099">
            <v>3241702.8</v>
          </cell>
          <cell r="E1099">
            <v>20235.47</v>
          </cell>
        </row>
        <row r="1100">
          <cell r="C1100">
            <v>6501782.7599999998</v>
          </cell>
          <cell r="E1100">
            <v>46945.89</v>
          </cell>
        </row>
        <row r="1101">
          <cell r="C1101">
            <v>28342.5</v>
          </cell>
          <cell r="E1101">
            <v>162</v>
          </cell>
        </row>
        <row r="1102">
          <cell r="C1102">
            <v>57400</v>
          </cell>
          <cell r="E1102">
            <v>480</v>
          </cell>
        </row>
        <row r="1103">
          <cell r="C1103">
            <v>901.02</v>
          </cell>
          <cell r="E1103">
            <v>15</v>
          </cell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1295600</v>
          </cell>
          <cell r="D2">
            <v>49780</v>
          </cell>
          <cell r="E2">
            <v>89</v>
          </cell>
        </row>
        <row r="3">
          <cell r="A3" t="str">
            <v>0207</v>
          </cell>
          <cell r="B3">
            <v>1673628</v>
          </cell>
          <cell r="D3">
            <v>34916</v>
          </cell>
          <cell r="E3">
            <v>76</v>
          </cell>
        </row>
        <row r="4">
          <cell r="A4" t="str">
            <v>0301</v>
          </cell>
          <cell r="B4">
            <v>605000</v>
          </cell>
          <cell r="D4">
            <v>1046</v>
          </cell>
          <cell r="E4">
            <v>139</v>
          </cell>
        </row>
        <row r="5">
          <cell r="A5" t="str">
            <v>0306</v>
          </cell>
          <cell r="B5">
            <v>371900</v>
          </cell>
          <cell r="D5">
            <v>3000</v>
          </cell>
          <cell r="E5">
            <v>160</v>
          </cell>
        </row>
        <row r="6">
          <cell r="A6" t="str">
            <v>0307</v>
          </cell>
          <cell r="B6">
            <v>239550</v>
          </cell>
          <cell r="D6">
            <v>3160</v>
          </cell>
          <cell r="E6">
            <v>189</v>
          </cell>
        </row>
        <row r="7">
          <cell r="A7" t="str">
            <v>0401</v>
          </cell>
          <cell r="B7">
            <v>1862901.13</v>
          </cell>
          <cell r="D7">
            <v>23076.880000000001</v>
          </cell>
          <cell r="E7">
            <v>72</v>
          </cell>
        </row>
        <row r="8">
          <cell r="A8" t="str">
            <v>0402</v>
          </cell>
          <cell r="B8">
            <v>5845355</v>
          </cell>
          <cell r="D8">
            <v>51512.32</v>
          </cell>
          <cell r="E8">
            <v>40</v>
          </cell>
        </row>
        <row r="9">
          <cell r="A9" t="str">
            <v>0403</v>
          </cell>
          <cell r="B9">
            <v>2761909.85</v>
          </cell>
          <cell r="D9">
            <v>69530.36</v>
          </cell>
          <cell r="E9">
            <v>57</v>
          </cell>
        </row>
        <row r="10">
          <cell r="A10" t="str">
            <v>0404</v>
          </cell>
          <cell r="B10">
            <v>1085000</v>
          </cell>
          <cell r="D10">
            <v>28272</v>
          </cell>
          <cell r="E10">
            <v>100</v>
          </cell>
        </row>
        <row r="11">
          <cell r="A11" t="str">
            <v>0405</v>
          </cell>
          <cell r="B11">
            <v>207998</v>
          </cell>
          <cell r="D11">
            <v>2930</v>
          </cell>
          <cell r="E11">
            <v>198</v>
          </cell>
        </row>
        <row r="12">
          <cell r="A12" t="str">
            <v>0409</v>
          </cell>
          <cell r="B12">
            <v>183203.06</v>
          </cell>
          <cell r="D12">
            <v>1080</v>
          </cell>
          <cell r="E12">
            <v>206</v>
          </cell>
        </row>
        <row r="13">
          <cell r="A13" t="str">
            <v>0602</v>
          </cell>
          <cell r="B13">
            <v>120000</v>
          </cell>
          <cell r="D13">
            <v>16000</v>
          </cell>
          <cell r="E13">
            <v>232</v>
          </cell>
        </row>
        <row r="14">
          <cell r="A14" t="str">
            <v>0703</v>
          </cell>
          <cell r="B14">
            <v>32785</v>
          </cell>
          <cell r="D14">
            <v>315</v>
          </cell>
          <cell r="E14">
            <v>294</v>
          </cell>
        </row>
        <row r="15">
          <cell r="A15" t="str">
            <v>0709</v>
          </cell>
          <cell r="B15">
            <v>2935</v>
          </cell>
          <cell r="D15">
            <v>25</v>
          </cell>
          <cell r="E15">
            <v>376</v>
          </cell>
        </row>
        <row r="16">
          <cell r="A16" t="str">
            <v>0712</v>
          </cell>
          <cell r="B16">
            <v>15840</v>
          </cell>
          <cell r="D16">
            <v>120</v>
          </cell>
          <cell r="E16">
            <v>339</v>
          </cell>
        </row>
        <row r="17">
          <cell r="A17" t="str">
            <v>0713</v>
          </cell>
          <cell r="B17">
            <v>1768.5</v>
          </cell>
          <cell r="D17">
            <v>30</v>
          </cell>
          <cell r="E17">
            <v>383</v>
          </cell>
        </row>
        <row r="18">
          <cell r="A18" t="str">
            <v>0801</v>
          </cell>
          <cell r="B18">
            <v>10406.6</v>
          </cell>
          <cell r="D18">
            <v>103.74000000000001</v>
          </cell>
          <cell r="E18">
            <v>347</v>
          </cell>
        </row>
        <row r="19">
          <cell r="A19" t="str">
            <v>0805</v>
          </cell>
          <cell r="B19">
            <v>104102</v>
          </cell>
          <cell r="D19">
            <v>1845</v>
          </cell>
          <cell r="E19">
            <v>242</v>
          </cell>
        </row>
        <row r="20">
          <cell r="A20" t="str">
            <v>0901</v>
          </cell>
          <cell r="B20">
            <v>16427.7</v>
          </cell>
          <cell r="D20">
            <v>12.42</v>
          </cell>
          <cell r="E20">
            <v>335</v>
          </cell>
        </row>
        <row r="21">
          <cell r="A21" t="str">
            <v>0902</v>
          </cell>
          <cell r="B21">
            <v>246806.62000000002</v>
          </cell>
          <cell r="D21">
            <v>618</v>
          </cell>
          <cell r="E21">
            <v>184</v>
          </cell>
        </row>
        <row r="22">
          <cell r="A22" t="str">
            <v>0904</v>
          </cell>
          <cell r="B22">
            <v>951844</v>
          </cell>
          <cell r="D22">
            <v>10783.8</v>
          </cell>
          <cell r="E22">
            <v>110</v>
          </cell>
        </row>
        <row r="23">
          <cell r="A23" t="str">
            <v>1006</v>
          </cell>
          <cell r="B23">
            <v>1484161.19</v>
          </cell>
          <cell r="D23">
            <v>244000</v>
          </cell>
          <cell r="E23">
            <v>83</v>
          </cell>
        </row>
        <row r="24">
          <cell r="A24" t="str">
            <v>1101</v>
          </cell>
          <cell r="B24">
            <v>97102.5</v>
          </cell>
          <cell r="D24">
            <v>3400</v>
          </cell>
          <cell r="E24">
            <v>247</v>
          </cell>
        </row>
        <row r="25">
          <cell r="A25" t="str">
            <v>1102</v>
          </cell>
          <cell r="B25">
            <v>8609619.4900000002</v>
          </cell>
          <cell r="D25">
            <v>243249.1</v>
          </cell>
          <cell r="E25">
            <v>27</v>
          </cell>
        </row>
        <row r="26">
          <cell r="A26" t="str">
            <v>1103</v>
          </cell>
          <cell r="B26">
            <v>153375</v>
          </cell>
          <cell r="D26">
            <v>4920</v>
          </cell>
          <cell r="E26">
            <v>217</v>
          </cell>
        </row>
        <row r="27">
          <cell r="A27" t="str">
            <v>1106</v>
          </cell>
          <cell r="B27">
            <v>58050</v>
          </cell>
          <cell r="D27">
            <v>1200</v>
          </cell>
          <cell r="E27">
            <v>267</v>
          </cell>
        </row>
        <row r="28">
          <cell r="A28" t="str">
            <v>1108</v>
          </cell>
          <cell r="B28">
            <v>754330</v>
          </cell>
          <cell r="D28">
            <v>10413</v>
          </cell>
          <cell r="E28">
            <v>127</v>
          </cell>
        </row>
        <row r="29">
          <cell r="A29" t="str">
            <v>1212</v>
          </cell>
          <cell r="B29">
            <v>110.4</v>
          </cell>
          <cell r="D29">
            <v>22.17</v>
          </cell>
          <cell r="E29">
            <v>408</v>
          </cell>
        </row>
        <row r="30">
          <cell r="A30" t="str">
            <v>1511</v>
          </cell>
          <cell r="B30">
            <v>42339</v>
          </cell>
          <cell r="D30">
            <v>966</v>
          </cell>
          <cell r="E30">
            <v>282</v>
          </cell>
        </row>
        <row r="31">
          <cell r="A31" t="str">
            <v>1513</v>
          </cell>
          <cell r="B31">
            <v>732.6</v>
          </cell>
          <cell r="D31">
            <v>22.2</v>
          </cell>
          <cell r="E31">
            <v>397</v>
          </cell>
        </row>
        <row r="32">
          <cell r="A32" t="str">
            <v>1515</v>
          </cell>
          <cell r="B32">
            <v>1758.24</v>
          </cell>
          <cell r="D32">
            <v>6.72</v>
          </cell>
          <cell r="E32">
            <v>384</v>
          </cell>
        </row>
        <row r="33">
          <cell r="A33" t="str">
            <v>1516</v>
          </cell>
          <cell r="B33">
            <v>5806948.1600000001</v>
          </cell>
          <cell r="D33">
            <v>106227.47</v>
          </cell>
          <cell r="E33">
            <v>41</v>
          </cell>
        </row>
        <row r="34">
          <cell r="A34" t="str">
            <v>1517</v>
          </cell>
          <cell r="B34">
            <v>324728.75</v>
          </cell>
          <cell r="D34">
            <v>7255.5</v>
          </cell>
          <cell r="E34">
            <v>165</v>
          </cell>
        </row>
        <row r="35">
          <cell r="A35" t="str">
            <v>1518</v>
          </cell>
          <cell r="B35">
            <v>884582.46</v>
          </cell>
          <cell r="D35">
            <v>11634</v>
          </cell>
          <cell r="E35">
            <v>118</v>
          </cell>
        </row>
        <row r="36">
          <cell r="A36" t="str">
            <v>1602</v>
          </cell>
          <cell r="B36">
            <v>1537100</v>
          </cell>
          <cell r="D36">
            <v>37200</v>
          </cell>
          <cell r="E36">
            <v>82</v>
          </cell>
        </row>
        <row r="37">
          <cell r="A37" t="str">
            <v>1604</v>
          </cell>
          <cell r="B37">
            <v>1671056</v>
          </cell>
          <cell r="D37">
            <v>21098.959999999999</v>
          </cell>
          <cell r="E37">
            <v>77</v>
          </cell>
        </row>
        <row r="38">
          <cell r="A38" t="str">
            <v>1605</v>
          </cell>
          <cell r="B38">
            <v>104566</v>
          </cell>
          <cell r="D38">
            <v>183.3</v>
          </cell>
          <cell r="E38">
            <v>241</v>
          </cell>
        </row>
        <row r="39">
          <cell r="A39" t="str">
            <v>1701</v>
          </cell>
          <cell r="B39">
            <v>13782077.780000001</v>
          </cell>
          <cell r="D39">
            <v>705000</v>
          </cell>
          <cell r="E39">
            <v>20</v>
          </cell>
        </row>
        <row r="40">
          <cell r="A40" t="str">
            <v>1702</v>
          </cell>
          <cell r="B40">
            <v>1708497.93</v>
          </cell>
          <cell r="D40">
            <v>31216.21</v>
          </cell>
          <cell r="E40">
            <v>75</v>
          </cell>
        </row>
        <row r="41">
          <cell r="A41" t="str">
            <v>1703</v>
          </cell>
          <cell r="B41">
            <v>692810.25</v>
          </cell>
          <cell r="D41">
            <v>4808.1900000000005</v>
          </cell>
          <cell r="E41">
            <v>131</v>
          </cell>
        </row>
        <row r="42">
          <cell r="A42" t="str">
            <v>1704</v>
          </cell>
          <cell r="B42">
            <v>2551670.81</v>
          </cell>
          <cell r="D42">
            <v>20309.5</v>
          </cell>
          <cell r="E42">
            <v>60</v>
          </cell>
        </row>
        <row r="43">
          <cell r="A43" t="str">
            <v>1805</v>
          </cell>
          <cell r="B43">
            <v>8739458.1699999999</v>
          </cell>
          <cell r="D43">
            <v>74420.2</v>
          </cell>
          <cell r="E43">
            <v>25</v>
          </cell>
        </row>
        <row r="44">
          <cell r="A44" t="str">
            <v>1806</v>
          </cell>
          <cell r="B44">
            <v>3109113.75</v>
          </cell>
          <cell r="D44">
            <v>31569.82</v>
          </cell>
          <cell r="E44">
            <v>51</v>
          </cell>
        </row>
        <row r="45">
          <cell r="A45" t="str">
            <v>1901</v>
          </cell>
          <cell r="B45">
            <v>14493604.160000002</v>
          </cell>
          <cell r="D45">
            <v>64036.179999999993</v>
          </cell>
          <cell r="E45">
            <v>18</v>
          </cell>
        </row>
        <row r="46">
          <cell r="A46" t="str">
            <v>1902</v>
          </cell>
          <cell r="B46">
            <v>19204653.830000002</v>
          </cell>
          <cell r="D46">
            <v>195030.44</v>
          </cell>
          <cell r="E46">
            <v>15</v>
          </cell>
        </row>
        <row r="47">
          <cell r="A47" t="str">
            <v>1903</v>
          </cell>
          <cell r="B47">
            <v>55350</v>
          </cell>
          <cell r="D47">
            <v>1080</v>
          </cell>
          <cell r="E47">
            <v>270</v>
          </cell>
        </row>
        <row r="48">
          <cell r="A48" t="str">
            <v>1904</v>
          </cell>
          <cell r="B48">
            <v>3195904.04</v>
          </cell>
          <cell r="D48">
            <v>25590.85</v>
          </cell>
          <cell r="E48">
            <v>48</v>
          </cell>
        </row>
        <row r="49">
          <cell r="A49" t="str">
            <v>1905</v>
          </cell>
          <cell r="B49">
            <v>25343643.989999998</v>
          </cell>
          <cell r="D49">
            <v>204347.66200000001</v>
          </cell>
          <cell r="E49">
            <v>12</v>
          </cell>
        </row>
        <row r="50">
          <cell r="A50" t="str">
            <v>2001</v>
          </cell>
          <cell r="B50">
            <v>18018</v>
          </cell>
          <cell r="D50">
            <v>1511.2</v>
          </cell>
          <cell r="E50">
            <v>329</v>
          </cell>
        </row>
        <row r="51">
          <cell r="A51" t="str">
            <v>2004</v>
          </cell>
          <cell r="B51">
            <v>22440</v>
          </cell>
          <cell r="D51">
            <v>189</v>
          </cell>
          <cell r="E51">
            <v>316</v>
          </cell>
        </row>
        <row r="52">
          <cell r="A52" t="str">
            <v>2005</v>
          </cell>
          <cell r="B52">
            <v>6702194.3599999994</v>
          </cell>
          <cell r="D52">
            <v>39665.667999999998</v>
          </cell>
          <cell r="E52">
            <v>33</v>
          </cell>
        </row>
        <row r="53">
          <cell r="A53" t="str">
            <v>2007</v>
          </cell>
          <cell r="B53">
            <v>1969527.75</v>
          </cell>
          <cell r="D53">
            <v>51469.479999999996</v>
          </cell>
          <cell r="E53">
            <v>68</v>
          </cell>
        </row>
        <row r="54">
          <cell r="A54" t="str">
            <v>2008</v>
          </cell>
          <cell r="B54">
            <v>1059337.3399999999</v>
          </cell>
          <cell r="D54">
            <v>14990.018</v>
          </cell>
          <cell r="E54">
            <v>103</v>
          </cell>
        </row>
        <row r="55">
          <cell r="A55" t="str">
            <v>2009</v>
          </cell>
          <cell r="B55">
            <v>39213390.260000005</v>
          </cell>
          <cell r="D55">
            <v>758521.12</v>
          </cell>
          <cell r="E55">
            <v>6</v>
          </cell>
        </row>
        <row r="56">
          <cell r="A56" t="str">
            <v>2101</v>
          </cell>
          <cell r="B56">
            <v>26561605.949999999</v>
          </cell>
          <cell r="D56">
            <v>182136.024</v>
          </cell>
          <cell r="E56">
            <v>11</v>
          </cell>
        </row>
        <row r="57">
          <cell r="A57" t="str">
            <v>2102</v>
          </cell>
          <cell r="B57">
            <v>631443</v>
          </cell>
          <cell r="D57">
            <v>5092</v>
          </cell>
          <cell r="E57">
            <v>137</v>
          </cell>
        </row>
        <row r="58">
          <cell r="A58" t="str">
            <v>2103</v>
          </cell>
          <cell r="B58">
            <v>31908919.270000003</v>
          </cell>
          <cell r="D58">
            <v>457864.82400000002</v>
          </cell>
          <cell r="E58">
            <v>9</v>
          </cell>
        </row>
        <row r="59">
          <cell r="A59" t="str">
            <v>2104</v>
          </cell>
          <cell r="B59">
            <v>1059908.5</v>
          </cell>
          <cell r="D59">
            <v>15154</v>
          </cell>
          <cell r="E59">
            <v>102</v>
          </cell>
        </row>
        <row r="60">
          <cell r="A60" t="str">
            <v>2105</v>
          </cell>
          <cell r="B60">
            <v>1933576.77</v>
          </cell>
          <cell r="D60">
            <v>20709.835999999999</v>
          </cell>
          <cell r="E60">
            <v>70</v>
          </cell>
        </row>
        <row r="61">
          <cell r="A61" t="str">
            <v>2106</v>
          </cell>
          <cell r="B61">
            <v>33129717.859999999</v>
          </cell>
          <cell r="D61">
            <v>541704.81999999995</v>
          </cell>
          <cell r="E61">
            <v>8</v>
          </cell>
        </row>
        <row r="62">
          <cell r="A62" t="str">
            <v>2201</v>
          </cell>
          <cell r="B62">
            <v>5858268.5</v>
          </cell>
          <cell r="D62">
            <v>118385.20000000001</v>
          </cell>
          <cell r="E62">
            <v>39</v>
          </cell>
        </row>
        <row r="63">
          <cell r="A63" t="str">
            <v>2202</v>
          </cell>
          <cell r="B63">
            <v>57911828.780000001</v>
          </cell>
          <cell r="D63">
            <v>1454989.2579999999</v>
          </cell>
          <cell r="E63">
            <v>4</v>
          </cell>
        </row>
        <row r="64">
          <cell r="A64" t="str">
            <v>2209</v>
          </cell>
          <cell r="B64">
            <v>207189.18</v>
          </cell>
          <cell r="D64">
            <v>9237.7999999999993</v>
          </cell>
          <cell r="E64">
            <v>199</v>
          </cell>
        </row>
        <row r="65">
          <cell r="A65" t="str">
            <v>2309</v>
          </cell>
          <cell r="B65">
            <v>14189090.1</v>
          </cell>
          <cell r="D65">
            <v>851010</v>
          </cell>
          <cell r="E65">
            <v>19</v>
          </cell>
        </row>
        <row r="66">
          <cell r="A66" t="str">
            <v>2501</v>
          </cell>
          <cell r="B66">
            <v>214270.26</v>
          </cell>
          <cell r="D66">
            <v>26515.96</v>
          </cell>
          <cell r="E66">
            <v>196</v>
          </cell>
        </row>
        <row r="67">
          <cell r="A67" t="str">
            <v>2512</v>
          </cell>
          <cell r="B67">
            <v>51067</v>
          </cell>
          <cell r="D67">
            <v>2000</v>
          </cell>
          <cell r="E67">
            <v>275</v>
          </cell>
        </row>
        <row r="68">
          <cell r="A68" t="str">
            <v>2518</v>
          </cell>
          <cell r="B68">
            <v>800000</v>
          </cell>
          <cell r="D68">
            <v>160000</v>
          </cell>
          <cell r="E68">
            <v>123</v>
          </cell>
        </row>
        <row r="69">
          <cell r="A69" t="str">
            <v>2520</v>
          </cell>
          <cell r="B69">
            <v>121329.5</v>
          </cell>
          <cell r="D69">
            <v>14434</v>
          </cell>
          <cell r="E69">
            <v>231</v>
          </cell>
        </row>
        <row r="70">
          <cell r="A70" t="str">
            <v>2521</v>
          </cell>
          <cell r="B70">
            <v>7786.25</v>
          </cell>
          <cell r="D70">
            <v>925</v>
          </cell>
          <cell r="E70">
            <v>358</v>
          </cell>
        </row>
        <row r="71">
          <cell r="A71" t="str">
            <v>2523</v>
          </cell>
          <cell r="B71">
            <v>571052</v>
          </cell>
          <cell r="D71">
            <v>49679.4</v>
          </cell>
          <cell r="E71">
            <v>141</v>
          </cell>
        </row>
        <row r="72">
          <cell r="A72" t="str">
            <v>2707</v>
          </cell>
          <cell r="B72">
            <v>805.7</v>
          </cell>
          <cell r="D72">
            <v>2.38</v>
          </cell>
          <cell r="E72">
            <v>394</v>
          </cell>
        </row>
        <row r="73">
          <cell r="A73" t="str">
            <v>2710</v>
          </cell>
          <cell r="B73">
            <v>583216980.85000002</v>
          </cell>
          <cell r="D73">
            <v>20324932.754999999</v>
          </cell>
          <cell r="E73">
            <v>1</v>
          </cell>
        </row>
        <row r="74">
          <cell r="A74" t="str">
            <v>2711</v>
          </cell>
          <cell r="B74">
            <v>6628686.9400000004</v>
          </cell>
          <cell r="D74">
            <v>255010</v>
          </cell>
          <cell r="E74">
            <v>35</v>
          </cell>
        </row>
        <row r="75">
          <cell r="A75" t="str">
            <v>2713</v>
          </cell>
          <cell r="B75">
            <v>1231577.5</v>
          </cell>
          <cell r="D75">
            <v>46474</v>
          </cell>
          <cell r="E75">
            <v>92</v>
          </cell>
        </row>
        <row r="76">
          <cell r="A76" t="str">
            <v>2714</v>
          </cell>
          <cell r="B76">
            <v>16312.5</v>
          </cell>
          <cell r="D76">
            <v>140</v>
          </cell>
          <cell r="E76">
            <v>337</v>
          </cell>
        </row>
        <row r="77">
          <cell r="A77" t="str">
            <v>2715</v>
          </cell>
          <cell r="B77">
            <v>467371.68</v>
          </cell>
          <cell r="D77">
            <v>25223</v>
          </cell>
          <cell r="E77">
            <v>150</v>
          </cell>
        </row>
        <row r="78">
          <cell r="A78" t="str">
            <v>2716</v>
          </cell>
          <cell r="B78">
            <v>2818234.95</v>
          </cell>
          <cell r="D78">
            <v>3</v>
          </cell>
          <cell r="E78">
            <v>56</v>
          </cell>
        </row>
        <row r="79">
          <cell r="A79" t="str">
            <v>2804</v>
          </cell>
          <cell r="B79">
            <v>150000</v>
          </cell>
          <cell r="D79">
            <v>20000</v>
          </cell>
          <cell r="E79">
            <v>220</v>
          </cell>
        </row>
        <row r="80">
          <cell r="A80" t="str">
            <v>2806</v>
          </cell>
          <cell r="B80">
            <v>43200</v>
          </cell>
          <cell r="D80">
            <v>6000</v>
          </cell>
          <cell r="E80">
            <v>281</v>
          </cell>
        </row>
        <row r="81">
          <cell r="A81" t="str">
            <v>2807</v>
          </cell>
          <cell r="B81">
            <v>53400</v>
          </cell>
          <cell r="D81">
            <v>6000</v>
          </cell>
          <cell r="E81">
            <v>271</v>
          </cell>
        </row>
        <row r="82">
          <cell r="A82" t="str">
            <v>2809</v>
          </cell>
          <cell r="B82">
            <v>243600</v>
          </cell>
          <cell r="D82">
            <v>4200</v>
          </cell>
          <cell r="E82">
            <v>186</v>
          </cell>
        </row>
        <row r="83">
          <cell r="A83" t="str">
            <v>2811</v>
          </cell>
          <cell r="B83">
            <v>1099718.6000000001</v>
          </cell>
          <cell r="D83">
            <v>114460</v>
          </cell>
          <cell r="E83">
            <v>99</v>
          </cell>
        </row>
        <row r="84">
          <cell r="A84" t="str">
            <v>2815</v>
          </cell>
          <cell r="B84">
            <v>360000</v>
          </cell>
          <cell r="D84">
            <v>30000</v>
          </cell>
          <cell r="E84">
            <v>162</v>
          </cell>
        </row>
        <row r="85">
          <cell r="A85" t="str">
            <v>2827</v>
          </cell>
          <cell r="B85">
            <v>176382</v>
          </cell>
          <cell r="D85">
            <v>11000.08</v>
          </cell>
          <cell r="E85">
            <v>208</v>
          </cell>
        </row>
        <row r="86">
          <cell r="A86" t="str">
            <v>2832</v>
          </cell>
          <cell r="B86">
            <v>270000</v>
          </cell>
          <cell r="D86">
            <v>10000</v>
          </cell>
          <cell r="E86">
            <v>177</v>
          </cell>
        </row>
        <row r="87">
          <cell r="A87" t="str">
            <v>2903</v>
          </cell>
          <cell r="B87">
            <v>1926796</v>
          </cell>
          <cell r="D87">
            <v>13022.6</v>
          </cell>
          <cell r="E87">
            <v>71</v>
          </cell>
        </row>
        <row r="88">
          <cell r="A88" t="str">
            <v>2915</v>
          </cell>
          <cell r="B88">
            <v>100000</v>
          </cell>
          <cell r="D88">
            <v>14800</v>
          </cell>
          <cell r="E88">
            <v>246</v>
          </cell>
        </row>
        <row r="89">
          <cell r="A89" t="str">
            <v>2922</v>
          </cell>
          <cell r="B89">
            <v>28355007.989999998</v>
          </cell>
          <cell r="D89">
            <v>329181.80000000005</v>
          </cell>
          <cell r="E89">
            <v>10</v>
          </cell>
        </row>
        <row r="90">
          <cell r="A90" t="str">
            <v>3004</v>
          </cell>
          <cell r="B90">
            <v>426660.07999999996</v>
          </cell>
          <cell r="D90">
            <v>3055.8199999999997</v>
          </cell>
          <cell r="E90">
            <v>153</v>
          </cell>
        </row>
        <row r="91">
          <cell r="A91" t="str">
            <v>3005</v>
          </cell>
          <cell r="B91">
            <v>19443</v>
          </cell>
          <cell r="D91">
            <v>119.8</v>
          </cell>
          <cell r="E91">
            <v>325</v>
          </cell>
        </row>
        <row r="92">
          <cell r="A92" t="str">
            <v>3006</v>
          </cell>
          <cell r="B92">
            <v>24000</v>
          </cell>
          <cell r="D92">
            <v>67</v>
          </cell>
          <cell r="E92">
            <v>311</v>
          </cell>
        </row>
        <row r="93">
          <cell r="A93" t="str">
            <v>3101</v>
          </cell>
          <cell r="B93">
            <v>1656000</v>
          </cell>
          <cell r="D93">
            <v>1620000</v>
          </cell>
          <cell r="E93">
            <v>78</v>
          </cell>
        </row>
        <row r="94">
          <cell r="A94" t="str">
            <v>3102</v>
          </cell>
          <cell r="B94">
            <v>2452230</v>
          </cell>
          <cell r="D94">
            <v>159500</v>
          </cell>
          <cell r="E94">
            <v>62</v>
          </cell>
        </row>
        <row r="95">
          <cell r="A95" t="str">
            <v>3104</v>
          </cell>
          <cell r="B95">
            <v>34184</v>
          </cell>
          <cell r="D95">
            <v>2014.4</v>
          </cell>
          <cell r="E95">
            <v>290</v>
          </cell>
        </row>
        <row r="96">
          <cell r="A96" t="str">
            <v>3105</v>
          </cell>
          <cell r="B96">
            <v>6539770</v>
          </cell>
          <cell r="D96">
            <v>377500</v>
          </cell>
          <cell r="E96">
            <v>36</v>
          </cell>
        </row>
        <row r="97">
          <cell r="A97" t="str">
            <v>3201</v>
          </cell>
          <cell r="B97">
            <v>11278</v>
          </cell>
          <cell r="D97">
            <v>68.44</v>
          </cell>
          <cell r="E97">
            <v>346</v>
          </cell>
        </row>
        <row r="98">
          <cell r="A98" t="str">
            <v>3204</v>
          </cell>
          <cell r="B98">
            <v>382436.86</v>
          </cell>
          <cell r="D98">
            <v>3772.47</v>
          </cell>
          <cell r="E98">
            <v>156</v>
          </cell>
        </row>
        <row r="99">
          <cell r="A99" t="str">
            <v>3207</v>
          </cell>
          <cell r="B99">
            <v>1005916.33</v>
          </cell>
          <cell r="D99">
            <v>12920.470000000001</v>
          </cell>
          <cell r="E99">
            <v>107</v>
          </cell>
        </row>
        <row r="100">
          <cell r="A100" t="str">
            <v>3208</v>
          </cell>
          <cell r="B100">
            <v>1015582.9800000001</v>
          </cell>
          <cell r="D100">
            <v>8322.36</v>
          </cell>
          <cell r="E100">
            <v>106</v>
          </cell>
        </row>
        <row r="101">
          <cell r="A101" t="str">
            <v>3209</v>
          </cell>
          <cell r="B101">
            <v>2666175.7400000002</v>
          </cell>
          <cell r="D101">
            <v>90950.44200000001</v>
          </cell>
          <cell r="E101">
            <v>59</v>
          </cell>
        </row>
        <row r="102">
          <cell r="A102" t="str">
            <v>3210</v>
          </cell>
          <cell r="B102">
            <v>315064.08</v>
          </cell>
          <cell r="D102">
            <v>3282.1800000000003</v>
          </cell>
          <cell r="E102">
            <v>169</v>
          </cell>
        </row>
        <row r="103">
          <cell r="A103" t="str">
            <v>3212</v>
          </cell>
          <cell r="B103">
            <v>253717.15</v>
          </cell>
          <cell r="D103">
            <v>2891.87</v>
          </cell>
          <cell r="E103">
            <v>182</v>
          </cell>
        </row>
        <row r="104">
          <cell r="A104" t="str">
            <v>3213</v>
          </cell>
          <cell r="B104">
            <v>1078922.8999999999</v>
          </cell>
          <cell r="D104">
            <v>11415.62</v>
          </cell>
          <cell r="E104">
            <v>101</v>
          </cell>
        </row>
        <row r="105">
          <cell r="A105" t="str">
            <v>3214</v>
          </cell>
          <cell r="B105">
            <v>226618.12</v>
          </cell>
          <cell r="D105">
            <v>4557.2299999999996</v>
          </cell>
          <cell r="E105">
            <v>193</v>
          </cell>
        </row>
        <row r="106">
          <cell r="A106" t="str">
            <v>3215</v>
          </cell>
          <cell r="B106">
            <v>324276.5</v>
          </cell>
          <cell r="D106">
            <v>449.09000000000003</v>
          </cell>
          <cell r="E106">
            <v>167</v>
          </cell>
        </row>
        <row r="107">
          <cell r="A107" t="str">
            <v>3302</v>
          </cell>
          <cell r="B107">
            <v>605091.75</v>
          </cell>
          <cell r="D107">
            <v>8026.25</v>
          </cell>
          <cell r="E107">
            <v>138</v>
          </cell>
        </row>
        <row r="108">
          <cell r="A108" t="str">
            <v>3303</v>
          </cell>
          <cell r="B108">
            <v>79901.78</v>
          </cell>
          <cell r="D108">
            <v>188.75</v>
          </cell>
          <cell r="E108">
            <v>253</v>
          </cell>
        </row>
        <row r="109">
          <cell r="A109" t="str">
            <v>3304</v>
          </cell>
          <cell r="B109">
            <v>12458774.560000001</v>
          </cell>
          <cell r="D109">
            <v>69337.417000000001</v>
          </cell>
          <cell r="E109">
            <v>21</v>
          </cell>
        </row>
        <row r="110">
          <cell r="A110" t="str">
            <v>3305</v>
          </cell>
          <cell r="B110">
            <v>9655731.1699999999</v>
          </cell>
          <cell r="D110">
            <v>78288.143000000011</v>
          </cell>
          <cell r="E110">
            <v>24</v>
          </cell>
        </row>
        <row r="111">
          <cell r="A111" t="str">
            <v>3306</v>
          </cell>
          <cell r="B111">
            <v>1611024.22</v>
          </cell>
          <cell r="D111">
            <v>7190.58</v>
          </cell>
          <cell r="E111">
            <v>79</v>
          </cell>
        </row>
        <row r="112">
          <cell r="A112" t="str">
            <v>3307</v>
          </cell>
          <cell r="B112">
            <v>2944290.06</v>
          </cell>
          <cell r="D112">
            <v>14012.164000000002</v>
          </cell>
          <cell r="E112">
            <v>55</v>
          </cell>
        </row>
        <row r="113">
          <cell r="A113" t="str">
            <v>3401</v>
          </cell>
          <cell r="B113">
            <v>7646908.7699999996</v>
          </cell>
          <cell r="D113">
            <v>60261.775999999991</v>
          </cell>
          <cell r="E113">
            <v>30</v>
          </cell>
        </row>
        <row r="114">
          <cell r="A114" t="str">
            <v>3402</v>
          </cell>
          <cell r="B114">
            <v>24517189.129999999</v>
          </cell>
          <cell r="D114">
            <v>569063.18000000005</v>
          </cell>
          <cell r="E114">
            <v>13</v>
          </cell>
        </row>
        <row r="115">
          <cell r="A115" t="str">
            <v>3403</v>
          </cell>
          <cell r="B115">
            <v>1225633.33</v>
          </cell>
          <cell r="D115">
            <v>16708.699999999997</v>
          </cell>
          <cell r="E115">
            <v>93</v>
          </cell>
        </row>
        <row r="116">
          <cell r="A116" t="str">
            <v>3405</v>
          </cell>
          <cell r="B116">
            <v>35495.599999999999</v>
          </cell>
          <cell r="D116">
            <v>531.20000000000005</v>
          </cell>
          <cell r="E116">
            <v>288</v>
          </cell>
        </row>
        <row r="117">
          <cell r="A117" t="str">
            <v>3406</v>
          </cell>
          <cell r="B117">
            <v>43680</v>
          </cell>
          <cell r="D117">
            <v>352.9</v>
          </cell>
          <cell r="E117">
            <v>280</v>
          </cell>
        </row>
        <row r="118">
          <cell r="A118" t="str">
            <v>3502</v>
          </cell>
          <cell r="B118">
            <v>44221.25</v>
          </cell>
          <cell r="D118">
            <v>212.85</v>
          </cell>
          <cell r="E118">
            <v>279</v>
          </cell>
        </row>
        <row r="119">
          <cell r="A119" t="str">
            <v>3505</v>
          </cell>
          <cell r="B119">
            <v>364453.06</v>
          </cell>
          <cell r="D119">
            <v>1837.6</v>
          </cell>
          <cell r="E119">
            <v>161</v>
          </cell>
        </row>
        <row r="120">
          <cell r="A120" t="str">
            <v>3506</v>
          </cell>
          <cell r="B120">
            <v>708802.61</v>
          </cell>
          <cell r="D120">
            <v>6767.7800000000007</v>
          </cell>
          <cell r="E120">
            <v>130</v>
          </cell>
        </row>
        <row r="121">
          <cell r="A121" t="str">
            <v>3701</v>
          </cell>
          <cell r="B121">
            <v>21381.5</v>
          </cell>
          <cell r="D121">
            <v>137</v>
          </cell>
          <cell r="E121">
            <v>318</v>
          </cell>
        </row>
        <row r="122">
          <cell r="A122" t="str">
            <v>3802</v>
          </cell>
          <cell r="B122">
            <v>153200</v>
          </cell>
          <cell r="D122">
            <v>6000</v>
          </cell>
          <cell r="E122">
            <v>218</v>
          </cell>
        </row>
        <row r="123">
          <cell r="A123" t="str">
            <v>3807</v>
          </cell>
          <cell r="B123">
            <v>18824.3</v>
          </cell>
          <cell r="D123">
            <v>113.4</v>
          </cell>
          <cell r="E123">
            <v>327</v>
          </cell>
        </row>
        <row r="124">
          <cell r="A124" t="str">
            <v>3808</v>
          </cell>
          <cell r="B124">
            <v>1728999.4600000002</v>
          </cell>
          <cell r="D124">
            <v>16953.371999999999</v>
          </cell>
          <cell r="E124">
            <v>74</v>
          </cell>
        </row>
        <row r="125">
          <cell r="A125" t="str">
            <v>3809</v>
          </cell>
          <cell r="B125">
            <v>3360905.1300000004</v>
          </cell>
          <cell r="D125">
            <v>64760.332000000002</v>
          </cell>
          <cell r="E125">
            <v>44</v>
          </cell>
        </row>
        <row r="126">
          <cell r="A126" t="str">
            <v>3810</v>
          </cell>
          <cell r="B126">
            <v>45106.65</v>
          </cell>
          <cell r="D126">
            <v>10</v>
          </cell>
          <cell r="E126">
            <v>278</v>
          </cell>
        </row>
        <row r="127">
          <cell r="A127" t="str">
            <v>3811</v>
          </cell>
          <cell r="B127">
            <v>93242.63</v>
          </cell>
          <cell r="D127">
            <v>542.52</v>
          </cell>
          <cell r="E127">
            <v>250</v>
          </cell>
        </row>
        <row r="128">
          <cell r="A128" t="str">
            <v>3814</v>
          </cell>
          <cell r="B128">
            <v>20292</v>
          </cell>
          <cell r="D128">
            <v>151.19999999999999</v>
          </cell>
          <cell r="E128">
            <v>322</v>
          </cell>
        </row>
        <row r="129">
          <cell r="A129" t="str">
            <v>3815</v>
          </cell>
          <cell r="B129">
            <v>1252.92</v>
          </cell>
          <cell r="D129">
            <v>1.8</v>
          </cell>
          <cell r="E129">
            <v>387</v>
          </cell>
        </row>
        <row r="130">
          <cell r="A130" t="str">
            <v>3816</v>
          </cell>
          <cell r="B130">
            <v>12200</v>
          </cell>
          <cell r="D130">
            <v>1400</v>
          </cell>
          <cell r="E130">
            <v>343</v>
          </cell>
        </row>
        <row r="131">
          <cell r="A131" t="str">
            <v>3819</v>
          </cell>
          <cell r="B131">
            <v>980652.15</v>
          </cell>
          <cell r="D131">
            <v>7853.66</v>
          </cell>
          <cell r="E131">
            <v>108</v>
          </cell>
        </row>
        <row r="132">
          <cell r="A132" t="str">
            <v>3820</v>
          </cell>
          <cell r="B132">
            <v>13247.5</v>
          </cell>
          <cell r="D132">
            <v>100</v>
          </cell>
          <cell r="E132">
            <v>342</v>
          </cell>
        </row>
        <row r="133">
          <cell r="A133" t="str">
            <v>3824</v>
          </cell>
          <cell r="B133">
            <v>1777122.57</v>
          </cell>
          <cell r="D133">
            <v>270358.7</v>
          </cell>
          <cell r="E133">
            <v>73</v>
          </cell>
        </row>
        <row r="134">
          <cell r="A134" t="str">
            <v>3825</v>
          </cell>
          <cell r="B134">
            <v>5084</v>
          </cell>
          <cell r="D134">
            <v>64.8</v>
          </cell>
          <cell r="E134">
            <v>366</v>
          </cell>
        </row>
        <row r="135">
          <cell r="A135" t="str">
            <v>3901</v>
          </cell>
          <cell r="B135">
            <v>15911257.390000001</v>
          </cell>
          <cell r="D135">
            <v>407000</v>
          </cell>
          <cell r="E135">
            <v>17</v>
          </cell>
        </row>
        <row r="136">
          <cell r="A136" t="str">
            <v>3906</v>
          </cell>
          <cell r="B136">
            <v>103502.92</v>
          </cell>
          <cell r="D136">
            <v>872.1</v>
          </cell>
          <cell r="E136">
            <v>243</v>
          </cell>
        </row>
        <row r="137">
          <cell r="A137" t="str">
            <v>3910</v>
          </cell>
          <cell r="B137">
            <v>193585.2</v>
          </cell>
          <cell r="D137">
            <v>1068.53</v>
          </cell>
          <cell r="E137">
            <v>205</v>
          </cell>
        </row>
        <row r="138">
          <cell r="A138" t="str">
            <v>3915</v>
          </cell>
          <cell r="B138">
            <v>6590</v>
          </cell>
          <cell r="D138">
            <v>82.23</v>
          </cell>
          <cell r="E138">
            <v>361</v>
          </cell>
        </row>
        <row r="139">
          <cell r="A139" t="str">
            <v>3917</v>
          </cell>
          <cell r="B139">
            <v>5434065.25</v>
          </cell>
          <cell r="D139">
            <v>143708.508</v>
          </cell>
          <cell r="E139">
            <v>42</v>
          </cell>
        </row>
        <row r="140">
          <cell r="A140" t="str">
            <v>3918</v>
          </cell>
          <cell r="B140">
            <v>843301.08</v>
          </cell>
          <cell r="D140">
            <v>10088.700000000001</v>
          </cell>
          <cell r="E140">
            <v>120</v>
          </cell>
        </row>
        <row r="141">
          <cell r="A141" t="str">
            <v>3919</v>
          </cell>
          <cell r="B141">
            <v>2738311.94</v>
          </cell>
          <cell r="D141">
            <v>10698.119000000001</v>
          </cell>
          <cell r="E141">
            <v>58</v>
          </cell>
        </row>
        <row r="142">
          <cell r="A142" t="str">
            <v>3920</v>
          </cell>
          <cell r="B142">
            <v>3291686.14</v>
          </cell>
          <cell r="D142">
            <v>46436.68</v>
          </cell>
          <cell r="E142">
            <v>47</v>
          </cell>
        </row>
        <row r="143">
          <cell r="A143" t="str">
            <v>3921</v>
          </cell>
          <cell r="B143">
            <v>152742.59</v>
          </cell>
          <cell r="D143">
            <v>877.4</v>
          </cell>
          <cell r="E143">
            <v>219</v>
          </cell>
        </row>
        <row r="144">
          <cell r="A144" t="str">
            <v>3922</v>
          </cell>
          <cell r="B144">
            <v>297218.56</v>
          </cell>
          <cell r="D144">
            <v>1355.92</v>
          </cell>
          <cell r="E144">
            <v>174</v>
          </cell>
        </row>
        <row r="145">
          <cell r="A145" t="str">
            <v>3923</v>
          </cell>
          <cell r="B145">
            <v>96550085.580000013</v>
          </cell>
          <cell r="D145">
            <v>1505405.91</v>
          </cell>
          <cell r="E145">
            <v>2</v>
          </cell>
        </row>
        <row r="146">
          <cell r="A146" t="str">
            <v>3924</v>
          </cell>
          <cell r="B146">
            <v>1277497.3799999999</v>
          </cell>
          <cell r="D146">
            <v>20035.37</v>
          </cell>
          <cell r="E146">
            <v>91</v>
          </cell>
        </row>
        <row r="147">
          <cell r="A147" t="str">
            <v>3925</v>
          </cell>
          <cell r="B147">
            <v>1314884</v>
          </cell>
          <cell r="D147">
            <v>10405.73</v>
          </cell>
          <cell r="E147">
            <v>88</v>
          </cell>
        </row>
        <row r="148">
          <cell r="A148" t="str">
            <v>3926</v>
          </cell>
          <cell r="B148">
            <v>2399745.5</v>
          </cell>
          <cell r="D148">
            <v>16644.669999999998</v>
          </cell>
          <cell r="E148">
            <v>63</v>
          </cell>
        </row>
        <row r="149">
          <cell r="A149" t="str">
            <v>4006</v>
          </cell>
          <cell r="B149">
            <v>1374</v>
          </cell>
          <cell r="D149">
            <v>0.7</v>
          </cell>
          <cell r="E149">
            <v>386</v>
          </cell>
        </row>
        <row r="150">
          <cell r="A150" t="str">
            <v>4008</v>
          </cell>
          <cell r="B150">
            <v>221015.84</v>
          </cell>
          <cell r="D150">
            <v>7052.2</v>
          </cell>
          <cell r="E150">
            <v>194</v>
          </cell>
        </row>
        <row r="151">
          <cell r="A151" t="str">
            <v>4009</v>
          </cell>
          <cell r="B151">
            <v>236432.71000000002</v>
          </cell>
          <cell r="D151">
            <v>2148.893</v>
          </cell>
          <cell r="E151">
            <v>191</v>
          </cell>
        </row>
        <row r="152">
          <cell r="A152" t="str">
            <v>4010</v>
          </cell>
          <cell r="B152">
            <v>124046.72</v>
          </cell>
          <cell r="D152">
            <v>74.37</v>
          </cell>
          <cell r="E152">
            <v>229</v>
          </cell>
        </row>
        <row r="153">
          <cell r="A153" t="str">
            <v>4011</v>
          </cell>
          <cell r="B153">
            <v>8339891.1099999994</v>
          </cell>
          <cell r="D153">
            <v>81832.41</v>
          </cell>
          <cell r="E153">
            <v>28</v>
          </cell>
        </row>
        <row r="154">
          <cell r="A154" t="str">
            <v>4012</v>
          </cell>
          <cell r="B154">
            <v>557155.5</v>
          </cell>
          <cell r="D154">
            <v>18635.5</v>
          </cell>
          <cell r="E154">
            <v>143</v>
          </cell>
        </row>
        <row r="155">
          <cell r="A155" t="str">
            <v>4013</v>
          </cell>
          <cell r="B155">
            <v>561270.05999999994</v>
          </cell>
          <cell r="D155">
            <v>4909.8999999999996</v>
          </cell>
          <cell r="E155">
            <v>142</v>
          </cell>
        </row>
        <row r="156">
          <cell r="A156" t="str">
            <v>4014</v>
          </cell>
          <cell r="B156">
            <v>900000</v>
          </cell>
          <cell r="D156">
            <v>1165</v>
          </cell>
          <cell r="E156">
            <v>115</v>
          </cell>
        </row>
        <row r="157">
          <cell r="A157" t="str">
            <v>4015</v>
          </cell>
          <cell r="B157">
            <v>422.12</v>
          </cell>
          <cell r="D157">
            <v>1.68</v>
          </cell>
          <cell r="E157">
            <v>405</v>
          </cell>
        </row>
        <row r="158">
          <cell r="A158" t="str">
            <v>4016</v>
          </cell>
          <cell r="B158">
            <v>1390295</v>
          </cell>
          <cell r="D158">
            <v>20834.951000000001</v>
          </cell>
          <cell r="E158">
            <v>86</v>
          </cell>
        </row>
        <row r="159">
          <cell r="A159" t="str">
            <v>4017</v>
          </cell>
          <cell r="B159">
            <v>283854.24</v>
          </cell>
          <cell r="D159">
            <v>5666.8</v>
          </cell>
          <cell r="E159">
            <v>175</v>
          </cell>
        </row>
        <row r="160">
          <cell r="A160" t="str">
            <v>4202</v>
          </cell>
          <cell r="B160">
            <v>29836.960000000003</v>
          </cell>
          <cell r="D160">
            <v>237.54000000000002</v>
          </cell>
          <cell r="E160">
            <v>300</v>
          </cell>
        </row>
        <row r="161">
          <cell r="A161" t="str">
            <v>4203</v>
          </cell>
          <cell r="B161">
            <v>31558.720000000001</v>
          </cell>
          <cell r="D161">
            <v>162.56</v>
          </cell>
          <cell r="E161">
            <v>297</v>
          </cell>
        </row>
        <row r="162">
          <cell r="A162" t="str">
            <v>4205</v>
          </cell>
          <cell r="B162">
            <v>21965.22</v>
          </cell>
          <cell r="D162">
            <v>23.559000000000001</v>
          </cell>
          <cell r="E162">
            <v>317</v>
          </cell>
        </row>
        <row r="163">
          <cell r="A163" t="str">
            <v>4412</v>
          </cell>
          <cell r="B163">
            <v>1161675.23</v>
          </cell>
          <cell r="D163">
            <v>68316.89</v>
          </cell>
          <cell r="E163">
            <v>95</v>
          </cell>
        </row>
        <row r="164">
          <cell r="A164" t="str">
            <v>4413</v>
          </cell>
          <cell r="B164">
            <v>178619.5</v>
          </cell>
          <cell r="D164">
            <v>1367.38</v>
          </cell>
          <cell r="E164">
            <v>207</v>
          </cell>
        </row>
        <row r="165">
          <cell r="A165" t="str">
            <v>4415</v>
          </cell>
          <cell r="B165">
            <v>2390</v>
          </cell>
          <cell r="D165">
            <v>0.05</v>
          </cell>
          <cell r="E165">
            <v>379</v>
          </cell>
        </row>
        <row r="166">
          <cell r="A166" t="str">
            <v>4421</v>
          </cell>
          <cell r="B166">
            <v>11652.23</v>
          </cell>
          <cell r="D166">
            <v>727.48</v>
          </cell>
          <cell r="E166">
            <v>344</v>
          </cell>
        </row>
        <row r="167">
          <cell r="A167" t="str">
            <v>4504</v>
          </cell>
          <cell r="B167">
            <v>34107.25</v>
          </cell>
          <cell r="D167">
            <v>135.69999999999999</v>
          </cell>
          <cell r="E167">
            <v>291</v>
          </cell>
        </row>
        <row r="168">
          <cell r="A168" t="str">
            <v>4601</v>
          </cell>
          <cell r="B168">
            <v>6200</v>
          </cell>
          <cell r="D168">
            <v>150</v>
          </cell>
          <cell r="E168">
            <v>362</v>
          </cell>
        </row>
        <row r="169">
          <cell r="A169" t="str">
            <v>4801</v>
          </cell>
          <cell r="B169">
            <v>28101</v>
          </cell>
          <cell r="D169">
            <v>340</v>
          </cell>
          <cell r="E169">
            <v>303</v>
          </cell>
        </row>
        <row r="170">
          <cell r="A170" t="str">
            <v>4802</v>
          </cell>
          <cell r="B170">
            <v>94827</v>
          </cell>
          <cell r="D170">
            <v>382.8</v>
          </cell>
          <cell r="E170">
            <v>248</v>
          </cell>
        </row>
        <row r="171">
          <cell r="A171" t="str">
            <v>4804</v>
          </cell>
          <cell r="B171">
            <v>934029.05</v>
          </cell>
          <cell r="D171">
            <v>13036.38</v>
          </cell>
          <cell r="E171">
            <v>112</v>
          </cell>
        </row>
        <row r="172">
          <cell r="A172" t="str">
            <v>4805</v>
          </cell>
          <cell r="B172">
            <v>3354200.15</v>
          </cell>
          <cell r="D172">
            <v>220780</v>
          </cell>
          <cell r="E172">
            <v>45</v>
          </cell>
        </row>
        <row r="173">
          <cell r="A173" t="str">
            <v>4808</v>
          </cell>
          <cell r="B173">
            <v>17339.75</v>
          </cell>
          <cell r="D173">
            <v>80</v>
          </cell>
          <cell r="E173">
            <v>331</v>
          </cell>
        </row>
        <row r="174">
          <cell r="A174" t="str">
            <v>4810</v>
          </cell>
          <cell r="B174">
            <v>51661.05</v>
          </cell>
          <cell r="D174">
            <v>401</v>
          </cell>
          <cell r="E174">
            <v>273</v>
          </cell>
        </row>
        <row r="175">
          <cell r="A175" t="str">
            <v>4816</v>
          </cell>
          <cell r="B175">
            <v>20000</v>
          </cell>
          <cell r="D175">
            <v>56</v>
          </cell>
          <cell r="E175">
            <v>323</v>
          </cell>
        </row>
        <row r="176">
          <cell r="A176" t="str">
            <v>4818</v>
          </cell>
          <cell r="B176">
            <v>643152.52</v>
          </cell>
          <cell r="D176">
            <v>5052.5899999999992</v>
          </cell>
          <cell r="E176">
            <v>135</v>
          </cell>
        </row>
        <row r="177">
          <cell r="A177" t="str">
            <v>4819</v>
          </cell>
          <cell r="B177">
            <v>1449952.23</v>
          </cell>
          <cell r="D177">
            <v>23556.23</v>
          </cell>
          <cell r="E177">
            <v>84</v>
          </cell>
        </row>
        <row r="178">
          <cell r="A178" t="str">
            <v>4820</v>
          </cell>
          <cell r="B178">
            <v>75613.009999999995</v>
          </cell>
          <cell r="D178">
            <v>199.22</v>
          </cell>
          <cell r="E178">
            <v>255</v>
          </cell>
        </row>
        <row r="179">
          <cell r="A179" t="str">
            <v>4821</v>
          </cell>
          <cell r="B179">
            <v>73125.73</v>
          </cell>
          <cell r="D179">
            <v>78.978000000000009</v>
          </cell>
          <cell r="E179">
            <v>258</v>
          </cell>
        </row>
        <row r="180">
          <cell r="A180" t="str">
            <v>4823</v>
          </cell>
          <cell r="B180">
            <v>469271.73</v>
          </cell>
          <cell r="D180">
            <v>6351.0559999999996</v>
          </cell>
          <cell r="E180">
            <v>149</v>
          </cell>
        </row>
        <row r="181">
          <cell r="A181" t="str">
            <v>4908</v>
          </cell>
          <cell r="B181">
            <v>17224.5</v>
          </cell>
          <cell r="D181">
            <v>9.5</v>
          </cell>
          <cell r="E181">
            <v>333</v>
          </cell>
        </row>
        <row r="182">
          <cell r="A182" t="str">
            <v>4910</v>
          </cell>
          <cell r="B182">
            <v>23800</v>
          </cell>
          <cell r="D182">
            <v>0.6</v>
          </cell>
          <cell r="E182">
            <v>312</v>
          </cell>
        </row>
        <row r="183">
          <cell r="A183" t="str">
            <v>4911</v>
          </cell>
          <cell r="B183">
            <v>200931.75</v>
          </cell>
          <cell r="D183">
            <v>1250.75</v>
          </cell>
          <cell r="E183">
            <v>201</v>
          </cell>
        </row>
        <row r="184">
          <cell r="A184" t="str">
            <v>5202</v>
          </cell>
          <cell r="B184">
            <v>10180.75</v>
          </cell>
          <cell r="D184">
            <v>122</v>
          </cell>
          <cell r="E184">
            <v>348</v>
          </cell>
        </row>
        <row r="185">
          <cell r="A185" t="str">
            <v>5305</v>
          </cell>
          <cell r="B185">
            <v>427.56</v>
          </cell>
          <cell r="D185">
            <v>39.6</v>
          </cell>
          <cell r="E185">
            <v>404</v>
          </cell>
        </row>
        <row r="186">
          <cell r="A186" t="str">
            <v>5402</v>
          </cell>
          <cell r="B186">
            <v>19092.599999999999</v>
          </cell>
          <cell r="D186">
            <v>112.6</v>
          </cell>
          <cell r="E186">
            <v>326</v>
          </cell>
        </row>
        <row r="187">
          <cell r="A187" t="str">
            <v>5509</v>
          </cell>
          <cell r="B187">
            <v>2502.8000000000002</v>
          </cell>
          <cell r="D187">
            <v>8</v>
          </cell>
          <cell r="E187">
            <v>378</v>
          </cell>
        </row>
        <row r="188">
          <cell r="A188" t="str">
            <v>5602</v>
          </cell>
          <cell r="B188">
            <v>79156.160000000003</v>
          </cell>
          <cell r="D188">
            <v>916</v>
          </cell>
          <cell r="E188">
            <v>254</v>
          </cell>
        </row>
        <row r="189">
          <cell r="A189" t="str">
            <v>5607</v>
          </cell>
          <cell r="B189">
            <v>888176.25</v>
          </cell>
          <cell r="D189">
            <v>8156</v>
          </cell>
          <cell r="E189">
            <v>117</v>
          </cell>
        </row>
        <row r="190">
          <cell r="A190" t="str">
            <v>5608</v>
          </cell>
          <cell r="B190">
            <v>646266</v>
          </cell>
          <cell r="D190">
            <v>5921.2</v>
          </cell>
          <cell r="E190">
            <v>134</v>
          </cell>
        </row>
        <row r="191">
          <cell r="A191" t="str">
            <v>5705</v>
          </cell>
          <cell r="B191">
            <v>2340</v>
          </cell>
          <cell r="D191">
            <v>5</v>
          </cell>
          <cell r="E191">
            <v>381</v>
          </cell>
        </row>
        <row r="192">
          <cell r="A192" t="str">
            <v>5802</v>
          </cell>
          <cell r="B192">
            <v>28000</v>
          </cell>
          <cell r="D192">
            <v>100</v>
          </cell>
          <cell r="E192">
            <v>304</v>
          </cell>
        </row>
        <row r="193">
          <cell r="A193" t="str">
            <v>5806</v>
          </cell>
          <cell r="B193">
            <v>16248</v>
          </cell>
          <cell r="D193">
            <v>32</v>
          </cell>
          <cell r="E193">
            <v>338</v>
          </cell>
        </row>
        <row r="194">
          <cell r="A194" t="str">
            <v>5903</v>
          </cell>
          <cell r="B194">
            <v>166473.5</v>
          </cell>
          <cell r="D194">
            <v>1520.74</v>
          </cell>
          <cell r="E194">
            <v>212</v>
          </cell>
        </row>
        <row r="195">
          <cell r="A195" t="str">
            <v>5906</v>
          </cell>
          <cell r="B195">
            <v>0.02</v>
          </cell>
          <cell r="D195">
            <v>2</v>
          </cell>
          <cell r="E195">
            <v>412</v>
          </cell>
        </row>
        <row r="196">
          <cell r="A196" t="str">
            <v>5911</v>
          </cell>
          <cell r="B196">
            <v>64813.5</v>
          </cell>
          <cell r="D196">
            <v>298.83</v>
          </cell>
          <cell r="E196">
            <v>263</v>
          </cell>
        </row>
        <row r="197">
          <cell r="A197" t="str">
            <v>6104</v>
          </cell>
          <cell r="B197">
            <v>17490.48</v>
          </cell>
          <cell r="D197">
            <v>224.64</v>
          </cell>
          <cell r="E197">
            <v>330</v>
          </cell>
        </row>
        <row r="198">
          <cell r="A198" t="str">
            <v>6105</v>
          </cell>
          <cell r="B198">
            <v>25.37</v>
          </cell>
          <cell r="D198">
            <v>454.34</v>
          </cell>
          <cell r="E198">
            <v>411</v>
          </cell>
        </row>
        <row r="199">
          <cell r="A199" t="str">
            <v>6109</v>
          </cell>
          <cell r="B199">
            <v>1381215.8</v>
          </cell>
          <cell r="D199">
            <v>401.90999999999997</v>
          </cell>
          <cell r="E199">
            <v>87</v>
          </cell>
        </row>
        <row r="200">
          <cell r="A200" t="str">
            <v>6115</v>
          </cell>
          <cell r="B200">
            <v>3001.92</v>
          </cell>
          <cell r="D200">
            <v>130.08000000000001</v>
          </cell>
          <cell r="E200">
            <v>375</v>
          </cell>
        </row>
        <row r="201">
          <cell r="A201" t="str">
            <v>6201</v>
          </cell>
          <cell r="B201">
            <v>59793.18</v>
          </cell>
          <cell r="D201">
            <v>90</v>
          </cell>
          <cell r="E201">
            <v>265</v>
          </cell>
        </row>
        <row r="202">
          <cell r="A202" t="str">
            <v>6210</v>
          </cell>
          <cell r="B202">
            <v>41721.279999999999</v>
          </cell>
          <cell r="D202">
            <v>60</v>
          </cell>
          <cell r="E202">
            <v>283</v>
          </cell>
        </row>
        <row r="203">
          <cell r="A203" t="str">
            <v>6302</v>
          </cell>
          <cell r="B203">
            <v>32723</v>
          </cell>
          <cell r="D203">
            <v>136</v>
          </cell>
          <cell r="E203">
            <v>295</v>
          </cell>
        </row>
        <row r="204">
          <cell r="A204" t="str">
            <v>6303</v>
          </cell>
          <cell r="B204">
            <v>13263.5</v>
          </cell>
          <cell r="D204">
            <v>60</v>
          </cell>
          <cell r="E204">
            <v>341</v>
          </cell>
        </row>
        <row r="205">
          <cell r="A205" t="str">
            <v>6304</v>
          </cell>
          <cell r="B205">
            <v>1279076</v>
          </cell>
          <cell r="D205">
            <v>4619.8999999999996</v>
          </cell>
          <cell r="E205">
            <v>90</v>
          </cell>
        </row>
        <row r="206">
          <cell r="A206" t="str">
            <v>6305</v>
          </cell>
          <cell r="B206">
            <v>158525.5</v>
          </cell>
          <cell r="D206">
            <v>1875</v>
          </cell>
          <cell r="E206">
            <v>214</v>
          </cell>
        </row>
        <row r="207">
          <cell r="A207" t="str">
            <v>6306</v>
          </cell>
          <cell r="B207">
            <v>16800</v>
          </cell>
          <cell r="D207">
            <v>65</v>
          </cell>
          <cell r="E207">
            <v>334</v>
          </cell>
        </row>
        <row r="208">
          <cell r="A208" t="str">
            <v>6402</v>
          </cell>
          <cell r="B208">
            <v>530707.53</v>
          </cell>
          <cell r="D208">
            <v>1065.77</v>
          </cell>
          <cell r="E208">
            <v>145</v>
          </cell>
        </row>
        <row r="209">
          <cell r="A209" t="str">
            <v>6406</v>
          </cell>
          <cell r="B209">
            <v>653134</v>
          </cell>
          <cell r="D209">
            <v>2851.68</v>
          </cell>
          <cell r="E209">
            <v>133</v>
          </cell>
        </row>
        <row r="210">
          <cell r="A210" t="str">
            <v>6504</v>
          </cell>
          <cell r="B210">
            <v>4545</v>
          </cell>
          <cell r="D210">
            <v>191.52</v>
          </cell>
          <cell r="E210">
            <v>369</v>
          </cell>
        </row>
        <row r="211">
          <cell r="A211" t="str">
            <v>6505</v>
          </cell>
          <cell r="B211">
            <v>102330.77</v>
          </cell>
          <cell r="D211">
            <v>10.98</v>
          </cell>
          <cell r="E211">
            <v>244</v>
          </cell>
        </row>
        <row r="212">
          <cell r="A212" t="str">
            <v>6506</v>
          </cell>
          <cell r="B212">
            <v>147096</v>
          </cell>
          <cell r="D212">
            <v>252</v>
          </cell>
          <cell r="E212">
            <v>222</v>
          </cell>
        </row>
        <row r="213">
          <cell r="A213" t="str">
            <v>6601</v>
          </cell>
          <cell r="B213">
            <v>1376</v>
          </cell>
          <cell r="D213">
            <v>39.799999999999997</v>
          </cell>
          <cell r="E213">
            <v>385</v>
          </cell>
        </row>
        <row r="214">
          <cell r="A214" t="str">
            <v>6703</v>
          </cell>
          <cell r="B214">
            <v>153496.12</v>
          </cell>
          <cell r="D214">
            <v>34.08</v>
          </cell>
          <cell r="E214">
            <v>216</v>
          </cell>
        </row>
        <row r="215">
          <cell r="A215" t="str">
            <v>6804</v>
          </cell>
          <cell r="B215">
            <v>111541.37</v>
          </cell>
          <cell r="D215">
            <v>668.34</v>
          </cell>
          <cell r="E215">
            <v>238</v>
          </cell>
        </row>
        <row r="216">
          <cell r="A216" t="str">
            <v>6805</v>
          </cell>
          <cell r="B216">
            <v>40270.25</v>
          </cell>
          <cell r="D216">
            <v>126</v>
          </cell>
          <cell r="E216">
            <v>285</v>
          </cell>
        </row>
        <row r="217">
          <cell r="A217" t="str">
            <v>6807</v>
          </cell>
          <cell r="B217">
            <v>4680</v>
          </cell>
          <cell r="D217">
            <v>16.079999999999998</v>
          </cell>
          <cell r="E217">
            <v>368</v>
          </cell>
        </row>
        <row r="218">
          <cell r="A218" t="str">
            <v>6808</v>
          </cell>
          <cell r="B218">
            <v>133694.39999999999</v>
          </cell>
          <cell r="D218">
            <v>13536</v>
          </cell>
          <cell r="E218">
            <v>225</v>
          </cell>
        </row>
        <row r="219">
          <cell r="A219" t="str">
            <v>6809</v>
          </cell>
          <cell r="B219">
            <v>2979187</v>
          </cell>
          <cell r="D219">
            <v>419923.75</v>
          </cell>
          <cell r="E219">
            <v>54</v>
          </cell>
        </row>
        <row r="220">
          <cell r="A220" t="str">
            <v>6810</v>
          </cell>
          <cell r="B220">
            <v>6689821.8400000008</v>
          </cell>
          <cell r="D220">
            <v>1302452.2000000002</v>
          </cell>
          <cell r="E220">
            <v>34</v>
          </cell>
        </row>
        <row r="221">
          <cell r="A221" t="str">
            <v>6811</v>
          </cell>
          <cell r="B221">
            <v>18349038.719999999</v>
          </cell>
          <cell r="D221">
            <v>2152380.6100000003</v>
          </cell>
          <cell r="E221">
            <v>16</v>
          </cell>
        </row>
        <row r="222">
          <cell r="A222" t="str">
            <v>6812</v>
          </cell>
          <cell r="B222">
            <v>7306.8</v>
          </cell>
          <cell r="D222">
            <v>234.80600000000001</v>
          </cell>
          <cell r="E222">
            <v>360</v>
          </cell>
        </row>
        <row r="223">
          <cell r="A223" t="str">
            <v>6813</v>
          </cell>
          <cell r="B223">
            <v>118000</v>
          </cell>
          <cell r="D223">
            <v>1170</v>
          </cell>
          <cell r="E223">
            <v>234</v>
          </cell>
        </row>
        <row r="224">
          <cell r="A224" t="str">
            <v>6901</v>
          </cell>
          <cell r="B224">
            <v>276570</v>
          </cell>
          <cell r="D224">
            <v>17217.96</v>
          </cell>
          <cell r="E224">
            <v>176</v>
          </cell>
        </row>
        <row r="225">
          <cell r="A225" t="str">
            <v>6905</v>
          </cell>
          <cell r="B225">
            <v>5496.08</v>
          </cell>
          <cell r="D225">
            <v>43.4</v>
          </cell>
          <cell r="E225">
            <v>363</v>
          </cell>
        </row>
        <row r="226">
          <cell r="A226" t="str">
            <v>6907</v>
          </cell>
          <cell r="B226">
            <v>7927990.7699999996</v>
          </cell>
          <cell r="D226">
            <v>898576.48</v>
          </cell>
          <cell r="E226">
            <v>29</v>
          </cell>
        </row>
        <row r="227">
          <cell r="A227" t="str">
            <v>6909</v>
          </cell>
          <cell r="B227">
            <v>688200</v>
          </cell>
          <cell r="D227">
            <v>90704.99</v>
          </cell>
          <cell r="E227">
            <v>132</v>
          </cell>
        </row>
        <row r="228">
          <cell r="A228" t="str">
            <v>6910</v>
          </cell>
          <cell r="B228">
            <v>1118348.8399999999</v>
          </cell>
          <cell r="D228">
            <v>27634.89</v>
          </cell>
          <cell r="E228">
            <v>98</v>
          </cell>
        </row>
        <row r="229">
          <cell r="A229" t="str">
            <v>6911</v>
          </cell>
          <cell r="B229">
            <v>8240.68</v>
          </cell>
          <cell r="D229">
            <v>164.48</v>
          </cell>
          <cell r="E229">
            <v>356</v>
          </cell>
        </row>
        <row r="230">
          <cell r="A230" t="str">
            <v>6912</v>
          </cell>
          <cell r="B230">
            <v>310.5</v>
          </cell>
          <cell r="D230">
            <v>3.6</v>
          </cell>
          <cell r="E230">
            <v>407</v>
          </cell>
        </row>
        <row r="231">
          <cell r="A231" t="str">
            <v>7003</v>
          </cell>
          <cell r="B231">
            <v>784.08</v>
          </cell>
          <cell r="D231">
            <v>118.8</v>
          </cell>
          <cell r="E231">
            <v>395</v>
          </cell>
        </row>
        <row r="232">
          <cell r="A232" t="str">
            <v>7005</v>
          </cell>
          <cell r="B232">
            <v>755132.64</v>
          </cell>
          <cell r="D232">
            <v>57621.824999999997</v>
          </cell>
          <cell r="E232">
            <v>126</v>
          </cell>
        </row>
        <row r="233">
          <cell r="A233" t="str">
            <v>7009</v>
          </cell>
          <cell r="B233">
            <v>110280.81</v>
          </cell>
          <cell r="D233">
            <v>315.48500000000001</v>
          </cell>
          <cell r="E233">
            <v>239</v>
          </cell>
        </row>
        <row r="234">
          <cell r="A234" t="str">
            <v>7010</v>
          </cell>
          <cell r="B234">
            <v>2998880.32</v>
          </cell>
          <cell r="D234">
            <v>136358.20000000001</v>
          </cell>
          <cell r="E234">
            <v>53</v>
          </cell>
        </row>
        <row r="235">
          <cell r="A235" t="str">
            <v>7013</v>
          </cell>
          <cell r="B235">
            <v>23474.769999999997</v>
          </cell>
          <cell r="D235">
            <v>248.83</v>
          </cell>
          <cell r="E235">
            <v>313</v>
          </cell>
        </row>
        <row r="236">
          <cell r="A236" t="str">
            <v>7015</v>
          </cell>
          <cell r="B236">
            <v>1021748.75</v>
          </cell>
          <cell r="D236">
            <v>57551</v>
          </cell>
          <cell r="E236">
            <v>105</v>
          </cell>
        </row>
        <row r="237">
          <cell r="A237" t="str">
            <v>7016</v>
          </cell>
          <cell r="B237">
            <v>1175815.81</v>
          </cell>
          <cell r="D237">
            <v>62307</v>
          </cell>
          <cell r="E237">
            <v>94</v>
          </cell>
        </row>
        <row r="238">
          <cell r="A238" t="str">
            <v>7019</v>
          </cell>
          <cell r="B238">
            <v>530288.59</v>
          </cell>
          <cell r="D238">
            <v>4685.3999999999996</v>
          </cell>
          <cell r="E238">
            <v>146</v>
          </cell>
        </row>
        <row r="239">
          <cell r="A239" t="str">
            <v>7204</v>
          </cell>
          <cell r="B239">
            <v>121500</v>
          </cell>
          <cell r="D239">
            <v>24300</v>
          </cell>
          <cell r="E239">
            <v>230</v>
          </cell>
        </row>
        <row r="240">
          <cell r="A240" t="str">
            <v>7208</v>
          </cell>
          <cell r="B240">
            <v>8388.3700000000008</v>
          </cell>
          <cell r="D240">
            <v>130</v>
          </cell>
          <cell r="E240">
            <v>354</v>
          </cell>
        </row>
        <row r="241">
          <cell r="A241" t="str">
            <v>7209</v>
          </cell>
          <cell r="B241">
            <v>80</v>
          </cell>
          <cell r="D241">
            <v>0.75</v>
          </cell>
          <cell r="E241">
            <v>409</v>
          </cell>
        </row>
        <row r="242">
          <cell r="A242" t="str">
            <v>7210</v>
          </cell>
          <cell r="B242">
            <v>166839</v>
          </cell>
          <cell r="D242">
            <v>5323.12</v>
          </cell>
          <cell r="E242">
            <v>211</v>
          </cell>
        </row>
        <row r="243">
          <cell r="A243" t="str">
            <v>7213</v>
          </cell>
          <cell r="B243">
            <v>466225</v>
          </cell>
          <cell r="D243">
            <v>22974</v>
          </cell>
          <cell r="E243">
            <v>151</v>
          </cell>
        </row>
        <row r="244">
          <cell r="A244" t="str">
            <v>7214</v>
          </cell>
          <cell r="B244">
            <v>6089700.7999999998</v>
          </cell>
          <cell r="D244">
            <v>313616</v>
          </cell>
          <cell r="E244">
            <v>38</v>
          </cell>
        </row>
        <row r="245">
          <cell r="A245" t="str">
            <v>7215</v>
          </cell>
          <cell r="B245">
            <v>82669.600000000006</v>
          </cell>
          <cell r="D245">
            <v>2636.2</v>
          </cell>
          <cell r="E245">
            <v>252</v>
          </cell>
        </row>
        <row r="246">
          <cell r="A246" t="str">
            <v>7216</v>
          </cell>
          <cell r="B246">
            <v>1552385.53</v>
          </cell>
          <cell r="D246">
            <v>58062.66</v>
          </cell>
          <cell r="E246">
            <v>80</v>
          </cell>
        </row>
        <row r="247">
          <cell r="A247" t="str">
            <v>7217</v>
          </cell>
          <cell r="B247">
            <v>932186.55</v>
          </cell>
          <cell r="D247">
            <v>28618.400000000001</v>
          </cell>
          <cell r="E247">
            <v>113</v>
          </cell>
        </row>
        <row r="248">
          <cell r="A248" t="str">
            <v>7219</v>
          </cell>
          <cell r="B248">
            <v>2354</v>
          </cell>
          <cell r="D248">
            <v>20.167000000000002</v>
          </cell>
          <cell r="E248">
            <v>380</v>
          </cell>
        </row>
        <row r="249">
          <cell r="A249" t="str">
            <v>7222</v>
          </cell>
          <cell r="B249">
            <v>297962</v>
          </cell>
          <cell r="D249">
            <v>866</v>
          </cell>
          <cell r="E249">
            <v>173</v>
          </cell>
        </row>
        <row r="250">
          <cell r="A250" t="str">
            <v>7225</v>
          </cell>
          <cell r="B250">
            <v>3908310.33</v>
          </cell>
          <cell r="D250">
            <v>85903</v>
          </cell>
          <cell r="E250">
            <v>43</v>
          </cell>
        </row>
        <row r="251">
          <cell r="A251" t="str">
            <v>7229</v>
          </cell>
          <cell r="B251">
            <v>56000</v>
          </cell>
          <cell r="D251">
            <v>2000</v>
          </cell>
          <cell r="E251">
            <v>269</v>
          </cell>
        </row>
        <row r="252">
          <cell r="A252" t="str">
            <v>7302</v>
          </cell>
          <cell r="B252">
            <v>114163.75</v>
          </cell>
          <cell r="D252">
            <v>1398.202</v>
          </cell>
          <cell r="E252">
            <v>237</v>
          </cell>
        </row>
        <row r="253">
          <cell r="A253" t="str">
            <v>7303</v>
          </cell>
          <cell r="B253">
            <v>356745</v>
          </cell>
          <cell r="D253">
            <v>7714.31</v>
          </cell>
          <cell r="E253">
            <v>163</v>
          </cell>
        </row>
        <row r="254">
          <cell r="A254" t="str">
            <v>7304</v>
          </cell>
          <cell r="B254">
            <v>149900.6</v>
          </cell>
          <cell r="D254">
            <v>3300.0479999999998</v>
          </cell>
          <cell r="E254">
            <v>221</v>
          </cell>
        </row>
        <row r="255">
          <cell r="A255" t="str">
            <v>7306</v>
          </cell>
          <cell r="B255">
            <v>778720.31</v>
          </cell>
          <cell r="D255">
            <v>18309.59</v>
          </cell>
          <cell r="E255">
            <v>125</v>
          </cell>
        </row>
        <row r="256">
          <cell r="A256" t="str">
            <v>7307</v>
          </cell>
          <cell r="B256">
            <v>4248.92</v>
          </cell>
          <cell r="D256">
            <v>10.977</v>
          </cell>
          <cell r="E256">
            <v>370</v>
          </cell>
        </row>
        <row r="257">
          <cell r="A257" t="str">
            <v>7308</v>
          </cell>
          <cell r="B257">
            <v>1432016.24</v>
          </cell>
          <cell r="D257">
            <v>47919.67</v>
          </cell>
          <cell r="E257">
            <v>85</v>
          </cell>
        </row>
        <row r="258">
          <cell r="A258" t="str">
            <v>7309</v>
          </cell>
          <cell r="B258">
            <v>75000</v>
          </cell>
          <cell r="D258">
            <v>6000</v>
          </cell>
          <cell r="E258">
            <v>256</v>
          </cell>
        </row>
        <row r="259">
          <cell r="A259" t="str">
            <v>7310</v>
          </cell>
          <cell r="B259">
            <v>1062.5</v>
          </cell>
          <cell r="D259">
            <v>5</v>
          </cell>
          <cell r="E259">
            <v>390</v>
          </cell>
        </row>
        <row r="260">
          <cell r="A260" t="str">
            <v>7312</v>
          </cell>
          <cell r="B260">
            <v>324440.82</v>
          </cell>
          <cell r="D260">
            <v>5673.7000000000007</v>
          </cell>
          <cell r="E260">
            <v>166</v>
          </cell>
        </row>
        <row r="261">
          <cell r="A261" t="str">
            <v>7313</v>
          </cell>
          <cell r="B261">
            <v>346500</v>
          </cell>
          <cell r="D261">
            <v>9576</v>
          </cell>
          <cell r="E261">
            <v>164</v>
          </cell>
        </row>
        <row r="262">
          <cell r="A262" t="str">
            <v>7314</v>
          </cell>
          <cell r="B262">
            <v>598154.27</v>
          </cell>
          <cell r="D262">
            <v>20147.87</v>
          </cell>
          <cell r="E262">
            <v>140</v>
          </cell>
        </row>
        <row r="263">
          <cell r="A263" t="str">
            <v>7315</v>
          </cell>
          <cell r="B263">
            <v>870981.29</v>
          </cell>
          <cell r="D263">
            <v>7748.1999999999989</v>
          </cell>
          <cell r="E263">
            <v>119</v>
          </cell>
        </row>
        <row r="264">
          <cell r="A264" t="str">
            <v>7317</v>
          </cell>
          <cell r="B264">
            <v>130633.95</v>
          </cell>
          <cell r="D264">
            <v>4006.6</v>
          </cell>
          <cell r="E264">
            <v>226</v>
          </cell>
        </row>
        <row r="265">
          <cell r="A265" t="str">
            <v>7318</v>
          </cell>
          <cell r="B265">
            <v>310342.74</v>
          </cell>
          <cell r="D265">
            <v>4680.0069999999996</v>
          </cell>
          <cell r="E265">
            <v>171</v>
          </cell>
        </row>
        <row r="266">
          <cell r="A266" t="str">
            <v>7319</v>
          </cell>
          <cell r="B266">
            <v>2750.32</v>
          </cell>
          <cell r="D266">
            <v>327.2</v>
          </cell>
          <cell r="E266">
            <v>377</v>
          </cell>
        </row>
        <row r="267">
          <cell r="A267" t="str">
            <v>7320</v>
          </cell>
          <cell r="B267">
            <v>33376.990000000005</v>
          </cell>
          <cell r="D267">
            <v>180.28699999999998</v>
          </cell>
          <cell r="E267">
            <v>292</v>
          </cell>
        </row>
        <row r="268">
          <cell r="A268" t="str">
            <v>7321</v>
          </cell>
          <cell r="B268">
            <v>153846.41999999998</v>
          </cell>
          <cell r="D268">
            <v>1338.01</v>
          </cell>
          <cell r="E268">
            <v>215</v>
          </cell>
        </row>
        <row r="269">
          <cell r="A269" t="str">
            <v>7323</v>
          </cell>
          <cell r="B269">
            <v>174642.37999999998</v>
          </cell>
          <cell r="D269">
            <v>1282.8700000000001</v>
          </cell>
          <cell r="E269">
            <v>209</v>
          </cell>
        </row>
        <row r="270">
          <cell r="A270" t="str">
            <v>7324</v>
          </cell>
          <cell r="B270">
            <v>381974.98</v>
          </cell>
          <cell r="D270">
            <v>13203.28</v>
          </cell>
          <cell r="E270">
            <v>157</v>
          </cell>
        </row>
        <row r="271">
          <cell r="A271" t="str">
            <v>7325</v>
          </cell>
          <cell r="B271">
            <v>11300.34</v>
          </cell>
          <cell r="D271">
            <v>93.299000000000007</v>
          </cell>
          <cell r="E271">
            <v>345</v>
          </cell>
        </row>
        <row r="272">
          <cell r="A272" t="str">
            <v>7326</v>
          </cell>
          <cell r="B272">
            <v>243585.75</v>
          </cell>
          <cell r="D272">
            <v>1996.7759999999998</v>
          </cell>
          <cell r="E272">
            <v>187</v>
          </cell>
        </row>
        <row r="273">
          <cell r="A273" t="str">
            <v>7407</v>
          </cell>
          <cell r="B273">
            <v>9906.07</v>
          </cell>
          <cell r="D273">
            <v>20.239999999999998</v>
          </cell>
          <cell r="E273">
            <v>349</v>
          </cell>
        </row>
        <row r="274">
          <cell r="A274" t="str">
            <v>7412</v>
          </cell>
          <cell r="B274">
            <v>587.67999999999995</v>
          </cell>
          <cell r="D274">
            <v>1</v>
          </cell>
          <cell r="E274">
            <v>400</v>
          </cell>
        </row>
        <row r="275">
          <cell r="A275" t="str">
            <v>7415</v>
          </cell>
          <cell r="B275">
            <v>857</v>
          </cell>
          <cell r="D275">
            <v>2.0760000000000001</v>
          </cell>
          <cell r="E275">
            <v>393</v>
          </cell>
        </row>
        <row r="276">
          <cell r="A276" t="str">
            <v>7418</v>
          </cell>
          <cell r="B276">
            <v>169602.87</v>
          </cell>
          <cell r="D276">
            <v>1532.94</v>
          </cell>
          <cell r="E276">
            <v>210</v>
          </cell>
        </row>
        <row r="277">
          <cell r="A277" t="str">
            <v>7419</v>
          </cell>
          <cell r="B277">
            <v>1229.9000000000001</v>
          </cell>
          <cell r="D277">
            <v>1.92</v>
          </cell>
          <cell r="E277">
            <v>388</v>
          </cell>
        </row>
        <row r="278">
          <cell r="A278" t="str">
            <v>7604</v>
          </cell>
          <cell r="B278">
            <v>521649.57999999996</v>
          </cell>
          <cell r="D278">
            <v>2576.2799999999997</v>
          </cell>
          <cell r="E278">
            <v>147</v>
          </cell>
        </row>
        <row r="279">
          <cell r="A279" t="str">
            <v>7606</v>
          </cell>
          <cell r="B279">
            <v>51373</v>
          </cell>
          <cell r="D279">
            <v>773.68</v>
          </cell>
          <cell r="E279">
            <v>274</v>
          </cell>
        </row>
        <row r="280">
          <cell r="A280" t="str">
            <v>7607</v>
          </cell>
          <cell r="B280">
            <v>48424.6</v>
          </cell>
          <cell r="D280">
            <v>224</v>
          </cell>
          <cell r="E280">
            <v>277</v>
          </cell>
        </row>
        <row r="281">
          <cell r="A281" t="str">
            <v>7609</v>
          </cell>
          <cell r="B281">
            <v>831585</v>
          </cell>
          <cell r="D281">
            <v>5499.64</v>
          </cell>
          <cell r="E281">
            <v>122</v>
          </cell>
        </row>
        <row r="282">
          <cell r="A282" t="str">
            <v>7610</v>
          </cell>
          <cell r="B282">
            <v>200533</v>
          </cell>
          <cell r="D282">
            <v>2165.1999999999998</v>
          </cell>
          <cell r="E282">
            <v>202</v>
          </cell>
        </row>
        <row r="283">
          <cell r="A283" t="str">
            <v>7615</v>
          </cell>
          <cell r="B283">
            <v>209020</v>
          </cell>
          <cell r="D283">
            <v>1354.17</v>
          </cell>
          <cell r="E283">
            <v>197</v>
          </cell>
        </row>
        <row r="284">
          <cell r="A284" t="str">
            <v>7905</v>
          </cell>
          <cell r="B284">
            <v>34531</v>
          </cell>
          <cell r="D284">
            <v>757</v>
          </cell>
          <cell r="E284">
            <v>289</v>
          </cell>
        </row>
        <row r="285">
          <cell r="A285" t="str">
            <v>7907</v>
          </cell>
          <cell r="B285">
            <v>456031</v>
          </cell>
          <cell r="D285">
            <v>3006</v>
          </cell>
          <cell r="E285">
            <v>152</v>
          </cell>
        </row>
        <row r="286">
          <cell r="A286" t="str">
            <v>8102</v>
          </cell>
          <cell r="B286">
            <v>9412.5</v>
          </cell>
          <cell r="D286">
            <v>115</v>
          </cell>
          <cell r="E286">
            <v>352</v>
          </cell>
        </row>
        <row r="287">
          <cell r="A287" t="str">
            <v>8201</v>
          </cell>
          <cell r="B287">
            <v>20791.759999999998</v>
          </cell>
          <cell r="D287">
            <v>249.78</v>
          </cell>
          <cell r="E287">
            <v>320</v>
          </cell>
        </row>
        <row r="288">
          <cell r="A288" t="str">
            <v>8202</v>
          </cell>
          <cell r="B288">
            <v>241622.42</v>
          </cell>
          <cell r="D288">
            <v>2143.89</v>
          </cell>
          <cell r="E288">
            <v>188</v>
          </cell>
        </row>
        <row r="289">
          <cell r="A289" t="str">
            <v>8203</v>
          </cell>
          <cell r="B289">
            <v>1098.24</v>
          </cell>
          <cell r="D289">
            <v>638.4</v>
          </cell>
          <cell r="E289">
            <v>389</v>
          </cell>
        </row>
        <row r="290">
          <cell r="A290" t="str">
            <v>8205</v>
          </cell>
          <cell r="B290">
            <v>304134.42000000004</v>
          </cell>
          <cell r="D290">
            <v>590.03499999999997</v>
          </cell>
          <cell r="E290">
            <v>172</v>
          </cell>
        </row>
        <row r="291">
          <cell r="A291" t="str">
            <v>8206</v>
          </cell>
          <cell r="B291">
            <v>17227.400000000001</v>
          </cell>
          <cell r="D291">
            <v>10</v>
          </cell>
          <cell r="E291">
            <v>332</v>
          </cell>
        </row>
        <row r="292">
          <cell r="A292" t="str">
            <v>8207</v>
          </cell>
          <cell r="B292">
            <v>16344.25</v>
          </cell>
          <cell r="D292">
            <v>96.46</v>
          </cell>
          <cell r="E292">
            <v>336</v>
          </cell>
        </row>
        <row r="293">
          <cell r="A293" t="str">
            <v>8208</v>
          </cell>
          <cell r="B293">
            <v>19680.95</v>
          </cell>
          <cell r="D293">
            <v>409.14</v>
          </cell>
          <cell r="E293">
            <v>324</v>
          </cell>
        </row>
        <row r="294">
          <cell r="A294" t="str">
            <v>8212</v>
          </cell>
          <cell r="B294">
            <v>4107.25</v>
          </cell>
          <cell r="D294">
            <v>144.1</v>
          </cell>
          <cell r="E294">
            <v>372</v>
          </cell>
        </row>
        <row r="295">
          <cell r="A295" t="str">
            <v>8213</v>
          </cell>
          <cell r="B295">
            <v>22758</v>
          </cell>
          <cell r="D295">
            <v>207.84</v>
          </cell>
          <cell r="E295">
            <v>315</v>
          </cell>
        </row>
        <row r="296">
          <cell r="A296" t="str">
            <v>8215</v>
          </cell>
          <cell r="B296">
            <v>124640.61</v>
          </cell>
          <cell r="D296">
            <v>770.92</v>
          </cell>
          <cell r="E296">
            <v>228</v>
          </cell>
        </row>
        <row r="297">
          <cell r="A297" t="str">
            <v>8301</v>
          </cell>
          <cell r="B297">
            <v>68819.360000000001</v>
          </cell>
          <cell r="D297">
            <v>212.84</v>
          </cell>
          <cell r="E297">
            <v>262</v>
          </cell>
        </row>
        <row r="298">
          <cell r="A298" t="str">
            <v>8302</v>
          </cell>
          <cell r="B298">
            <v>262464.76</v>
          </cell>
          <cell r="D298">
            <v>1743.845</v>
          </cell>
          <cell r="E298">
            <v>178</v>
          </cell>
        </row>
        <row r="299">
          <cell r="A299" t="str">
            <v>8303</v>
          </cell>
          <cell r="B299">
            <v>1040560</v>
          </cell>
          <cell r="D299">
            <v>7380</v>
          </cell>
          <cell r="E299">
            <v>104</v>
          </cell>
        </row>
        <row r="300">
          <cell r="A300" t="str">
            <v>8304</v>
          </cell>
          <cell r="B300">
            <v>575</v>
          </cell>
          <cell r="D300">
            <v>0.4</v>
          </cell>
          <cell r="E300">
            <v>402</v>
          </cell>
        </row>
        <row r="301">
          <cell r="A301" t="str">
            <v>8305</v>
          </cell>
          <cell r="B301">
            <v>52736.5</v>
          </cell>
          <cell r="D301">
            <v>520.58999999999992</v>
          </cell>
          <cell r="E301">
            <v>272</v>
          </cell>
        </row>
        <row r="302">
          <cell r="A302" t="str">
            <v>8306</v>
          </cell>
          <cell r="B302">
            <v>580</v>
          </cell>
          <cell r="D302">
            <v>10</v>
          </cell>
          <cell r="E302">
            <v>401</v>
          </cell>
        </row>
        <row r="303">
          <cell r="A303" t="str">
            <v>8308</v>
          </cell>
          <cell r="B303">
            <v>324.75</v>
          </cell>
          <cell r="D303">
            <v>3</v>
          </cell>
          <cell r="E303">
            <v>406</v>
          </cell>
        </row>
        <row r="304">
          <cell r="A304" t="str">
            <v>8309</v>
          </cell>
          <cell r="B304">
            <v>237857.48</v>
          </cell>
          <cell r="D304">
            <v>2801.42</v>
          </cell>
          <cell r="E304">
            <v>190</v>
          </cell>
        </row>
        <row r="305">
          <cell r="A305" t="str">
            <v>8310</v>
          </cell>
          <cell r="B305">
            <v>440</v>
          </cell>
          <cell r="D305">
            <v>0.153</v>
          </cell>
          <cell r="E305">
            <v>403</v>
          </cell>
        </row>
        <row r="306">
          <cell r="A306" t="str">
            <v>8311</v>
          </cell>
          <cell r="B306">
            <v>402522.55</v>
          </cell>
          <cell r="D306">
            <v>5268</v>
          </cell>
          <cell r="E306">
            <v>154</v>
          </cell>
        </row>
        <row r="307">
          <cell r="A307" t="str">
            <v>8408</v>
          </cell>
          <cell r="B307">
            <v>11082744.9</v>
          </cell>
          <cell r="D307">
            <v>32195</v>
          </cell>
          <cell r="E307">
            <v>22</v>
          </cell>
        </row>
        <row r="308">
          <cell r="A308" t="str">
            <v>8409</v>
          </cell>
          <cell r="B308">
            <v>247345.18999999997</v>
          </cell>
          <cell r="D308">
            <v>155.53999999999996</v>
          </cell>
          <cell r="E308">
            <v>183</v>
          </cell>
        </row>
        <row r="309">
          <cell r="A309" t="str">
            <v>8412</v>
          </cell>
          <cell r="B309">
            <v>764</v>
          </cell>
          <cell r="D309">
            <v>0.02</v>
          </cell>
          <cell r="E309">
            <v>396</v>
          </cell>
        </row>
        <row r="310">
          <cell r="A310" t="str">
            <v>8413</v>
          </cell>
          <cell r="B310">
            <v>110074.04000000001</v>
          </cell>
          <cell r="D310">
            <v>87.580000000000013</v>
          </cell>
          <cell r="E310">
            <v>240</v>
          </cell>
        </row>
        <row r="311">
          <cell r="A311" t="str">
            <v>8414</v>
          </cell>
          <cell r="B311">
            <v>3139756.46</v>
          </cell>
          <cell r="D311">
            <v>19536.745000000003</v>
          </cell>
          <cell r="E311">
            <v>50</v>
          </cell>
        </row>
        <row r="312">
          <cell r="A312" t="str">
            <v>8415</v>
          </cell>
          <cell r="B312">
            <v>62290.75</v>
          </cell>
          <cell r="D312">
            <v>246</v>
          </cell>
          <cell r="E312">
            <v>264</v>
          </cell>
        </row>
        <row r="313">
          <cell r="A313" t="str">
            <v>8418</v>
          </cell>
          <cell r="B313">
            <v>2087688.09</v>
          </cell>
          <cell r="D313">
            <v>10090.94</v>
          </cell>
          <cell r="E313">
            <v>66</v>
          </cell>
        </row>
        <row r="314">
          <cell r="A314" t="str">
            <v>8420</v>
          </cell>
          <cell r="B314">
            <v>20710</v>
          </cell>
          <cell r="D314">
            <v>110.81</v>
          </cell>
          <cell r="E314">
            <v>321</v>
          </cell>
        </row>
        <row r="315">
          <cell r="A315" t="str">
            <v>8421</v>
          </cell>
          <cell r="B315">
            <v>552631.6100000001</v>
          </cell>
          <cell r="D315">
            <v>1740.326</v>
          </cell>
          <cell r="E315">
            <v>144</v>
          </cell>
        </row>
        <row r="316">
          <cell r="A316" t="str">
            <v>8422</v>
          </cell>
          <cell r="B316">
            <v>5410.75</v>
          </cell>
          <cell r="D316">
            <v>20</v>
          </cell>
          <cell r="E316">
            <v>364</v>
          </cell>
        </row>
        <row r="317">
          <cell r="A317" t="str">
            <v>8423</v>
          </cell>
          <cell r="B317">
            <v>200000</v>
          </cell>
          <cell r="D317">
            <v>3700</v>
          </cell>
          <cell r="E317">
            <v>203</v>
          </cell>
        </row>
        <row r="318">
          <cell r="A318" t="str">
            <v>8424</v>
          </cell>
          <cell r="B318">
            <v>906569.82</v>
          </cell>
          <cell r="D318">
            <v>1791.8810000000001</v>
          </cell>
          <cell r="E318">
            <v>114</v>
          </cell>
        </row>
        <row r="319">
          <cell r="A319" t="str">
            <v>8426</v>
          </cell>
          <cell r="B319">
            <v>72000</v>
          </cell>
          <cell r="D319">
            <v>500</v>
          </cell>
          <cell r="E319">
            <v>260</v>
          </cell>
        </row>
        <row r="320">
          <cell r="A320" t="str">
            <v>8427</v>
          </cell>
          <cell r="B320">
            <v>40500</v>
          </cell>
          <cell r="D320">
            <v>100</v>
          </cell>
          <cell r="E320">
            <v>284</v>
          </cell>
        </row>
        <row r="321">
          <cell r="A321" t="str">
            <v>8428</v>
          </cell>
          <cell r="B321">
            <v>3445.48</v>
          </cell>
          <cell r="D321">
            <v>3</v>
          </cell>
          <cell r="E321">
            <v>374</v>
          </cell>
        </row>
        <row r="322">
          <cell r="A322" t="str">
            <v>8429</v>
          </cell>
          <cell r="B322">
            <v>6374800</v>
          </cell>
          <cell r="D322">
            <v>133970</v>
          </cell>
          <cell r="E322">
            <v>37</v>
          </cell>
        </row>
        <row r="323">
          <cell r="A323" t="str">
            <v>8430</v>
          </cell>
          <cell r="B323">
            <v>50000</v>
          </cell>
          <cell r="D323">
            <v>650</v>
          </cell>
          <cell r="E323">
            <v>276</v>
          </cell>
        </row>
        <row r="324">
          <cell r="A324" t="str">
            <v>8431</v>
          </cell>
          <cell r="B324">
            <v>9335.15</v>
          </cell>
          <cell r="D324">
            <v>0.17</v>
          </cell>
          <cell r="E324">
            <v>353</v>
          </cell>
        </row>
        <row r="325">
          <cell r="A325" t="str">
            <v>8432</v>
          </cell>
          <cell r="B325">
            <v>3181116.5</v>
          </cell>
          <cell r="D325">
            <v>34168.116999999998</v>
          </cell>
          <cell r="E325">
            <v>49</v>
          </cell>
        </row>
        <row r="326">
          <cell r="A326" t="str">
            <v>8433</v>
          </cell>
          <cell r="B326">
            <v>2073061.44</v>
          </cell>
          <cell r="D326">
            <v>8871.0149999999994</v>
          </cell>
          <cell r="E326">
            <v>67</v>
          </cell>
        </row>
        <row r="327">
          <cell r="A327" t="str">
            <v>8436</v>
          </cell>
          <cell r="B327">
            <v>261105</v>
          </cell>
          <cell r="D327">
            <v>3744</v>
          </cell>
          <cell r="E327">
            <v>179</v>
          </cell>
        </row>
        <row r="328">
          <cell r="A328" t="str">
            <v>8443</v>
          </cell>
          <cell r="B328">
            <v>310472.75</v>
          </cell>
          <cell r="D328">
            <v>177.70000000000002</v>
          </cell>
          <cell r="E328">
            <v>170</v>
          </cell>
        </row>
        <row r="329">
          <cell r="A329" t="str">
            <v>8450</v>
          </cell>
          <cell r="B329">
            <v>1143251.49</v>
          </cell>
          <cell r="D329">
            <v>6951.7</v>
          </cell>
          <cell r="E329">
            <v>97</v>
          </cell>
        </row>
        <row r="330">
          <cell r="A330" t="str">
            <v>8451</v>
          </cell>
          <cell r="B330">
            <v>134963.75</v>
          </cell>
          <cell r="D330">
            <v>520</v>
          </cell>
          <cell r="E330">
            <v>223</v>
          </cell>
        </row>
        <row r="331">
          <cell r="A331" t="str">
            <v>8452</v>
          </cell>
          <cell r="B331">
            <v>9529.89</v>
          </cell>
          <cell r="D331">
            <v>19.2</v>
          </cell>
          <cell r="E331">
            <v>350</v>
          </cell>
        </row>
        <row r="332">
          <cell r="A332" t="str">
            <v>8456</v>
          </cell>
          <cell r="B332">
            <v>24378.75</v>
          </cell>
          <cell r="D332">
            <v>21.5</v>
          </cell>
          <cell r="E332">
            <v>310</v>
          </cell>
        </row>
        <row r="333">
          <cell r="A333" t="str">
            <v>8458</v>
          </cell>
          <cell r="B333">
            <v>120000</v>
          </cell>
          <cell r="D333">
            <v>1900</v>
          </cell>
          <cell r="E333">
            <v>232</v>
          </cell>
        </row>
        <row r="334">
          <cell r="A334" t="str">
            <v>8459</v>
          </cell>
          <cell r="B334">
            <v>2028.26</v>
          </cell>
          <cell r="D334">
            <v>10.94</v>
          </cell>
          <cell r="E334">
            <v>382</v>
          </cell>
        </row>
        <row r="335">
          <cell r="A335" t="str">
            <v>8460</v>
          </cell>
          <cell r="B335">
            <v>28196.870000000003</v>
          </cell>
          <cell r="D335">
            <v>111.03</v>
          </cell>
          <cell r="E335">
            <v>302</v>
          </cell>
        </row>
        <row r="336">
          <cell r="A336" t="str">
            <v>8467</v>
          </cell>
          <cell r="B336">
            <v>207153</v>
          </cell>
          <cell r="D336">
            <v>1518.1000000000001</v>
          </cell>
          <cell r="E336">
            <v>200</v>
          </cell>
        </row>
        <row r="337">
          <cell r="A337" t="str">
            <v>8468</v>
          </cell>
          <cell r="B337">
            <v>214675.24</v>
          </cell>
          <cell r="D337">
            <v>554.62</v>
          </cell>
          <cell r="E337">
            <v>195</v>
          </cell>
        </row>
        <row r="338">
          <cell r="A338" t="str">
            <v>8470</v>
          </cell>
          <cell r="B338">
            <v>27692.799999999999</v>
          </cell>
          <cell r="D338">
            <v>8.23</v>
          </cell>
          <cell r="E338">
            <v>307</v>
          </cell>
        </row>
        <row r="339">
          <cell r="A339" t="str">
            <v>8471</v>
          </cell>
          <cell r="B339">
            <v>941673.5</v>
          </cell>
          <cell r="D339">
            <v>162.30000000000001</v>
          </cell>
          <cell r="E339">
            <v>111</v>
          </cell>
        </row>
        <row r="340">
          <cell r="A340" t="str">
            <v>8472</v>
          </cell>
          <cell r="B340">
            <v>383673.75</v>
          </cell>
          <cell r="D340">
            <v>485</v>
          </cell>
          <cell r="E340">
            <v>155</v>
          </cell>
        </row>
        <row r="341">
          <cell r="A341" t="str">
            <v>8473</v>
          </cell>
          <cell r="B341">
            <v>21375</v>
          </cell>
          <cell r="D341">
            <v>59.5</v>
          </cell>
          <cell r="E341">
            <v>319</v>
          </cell>
        </row>
        <row r="342">
          <cell r="A342" t="str">
            <v>8474</v>
          </cell>
          <cell r="B342">
            <v>380000</v>
          </cell>
          <cell r="D342">
            <v>14100</v>
          </cell>
          <cell r="E342">
            <v>159</v>
          </cell>
        </row>
        <row r="343">
          <cell r="A343" t="str">
            <v>8479</v>
          </cell>
          <cell r="B343">
            <v>514181.82</v>
          </cell>
          <cell r="D343">
            <v>400</v>
          </cell>
          <cell r="E343">
            <v>148</v>
          </cell>
        </row>
        <row r="344">
          <cell r="A344" t="str">
            <v>8481</v>
          </cell>
          <cell r="B344">
            <v>958595.57000000007</v>
          </cell>
          <cell r="D344">
            <v>5523.0630000000001</v>
          </cell>
          <cell r="E344">
            <v>109</v>
          </cell>
        </row>
        <row r="345">
          <cell r="A345" t="str">
            <v>8482</v>
          </cell>
          <cell r="B345">
            <v>380010.04000000004</v>
          </cell>
          <cell r="D345">
            <v>745.97399999999993</v>
          </cell>
          <cell r="E345">
            <v>158</v>
          </cell>
        </row>
        <row r="346">
          <cell r="A346" t="str">
            <v>8483</v>
          </cell>
          <cell r="B346">
            <v>245807.73</v>
          </cell>
          <cell r="D346">
            <v>180.90500000000003</v>
          </cell>
          <cell r="E346">
            <v>185</v>
          </cell>
        </row>
        <row r="347">
          <cell r="A347" t="str">
            <v>8484</v>
          </cell>
          <cell r="B347">
            <v>115086.21</v>
          </cell>
          <cell r="D347">
            <v>78.932000000000002</v>
          </cell>
          <cell r="E347">
            <v>236</v>
          </cell>
        </row>
        <row r="348">
          <cell r="A348" t="str">
            <v>8487</v>
          </cell>
          <cell r="B348">
            <v>24985.41</v>
          </cell>
          <cell r="D348">
            <v>5.0250000000000004</v>
          </cell>
          <cell r="E348">
            <v>309</v>
          </cell>
        </row>
        <row r="349">
          <cell r="A349" t="str">
            <v>8501</v>
          </cell>
          <cell r="B349">
            <v>69689.89</v>
          </cell>
          <cell r="D349">
            <v>3089.9</v>
          </cell>
          <cell r="E349">
            <v>261</v>
          </cell>
        </row>
        <row r="350">
          <cell r="A350" t="str">
            <v>8504</v>
          </cell>
          <cell r="B350">
            <v>116732.33</v>
          </cell>
          <cell r="D350">
            <v>338.96000000000004</v>
          </cell>
          <cell r="E350">
            <v>235</v>
          </cell>
        </row>
        <row r="351">
          <cell r="A351" t="str">
            <v>8505</v>
          </cell>
          <cell r="B351">
            <v>134217.29999999999</v>
          </cell>
          <cell r="D351">
            <v>733.21</v>
          </cell>
          <cell r="E351">
            <v>224</v>
          </cell>
        </row>
        <row r="352">
          <cell r="A352" t="str">
            <v>8506</v>
          </cell>
          <cell r="B352">
            <v>28640</v>
          </cell>
          <cell r="D352">
            <v>196</v>
          </cell>
          <cell r="E352">
            <v>301</v>
          </cell>
        </row>
        <row r="353">
          <cell r="A353" t="str">
            <v>8507</v>
          </cell>
          <cell r="B353">
            <v>19422181</v>
          </cell>
          <cell r="D353">
            <v>168523.9</v>
          </cell>
          <cell r="E353">
            <v>14</v>
          </cell>
        </row>
        <row r="354">
          <cell r="A354" t="str">
            <v>8508</v>
          </cell>
          <cell r="B354">
            <v>31131.29</v>
          </cell>
          <cell r="D354">
            <v>108.2</v>
          </cell>
          <cell r="E354">
            <v>299</v>
          </cell>
        </row>
        <row r="355">
          <cell r="A355" t="str">
            <v>8509</v>
          </cell>
          <cell r="B355">
            <v>197297.9</v>
          </cell>
          <cell r="D355">
            <v>614.57999999999993</v>
          </cell>
          <cell r="E355">
            <v>204</v>
          </cell>
        </row>
        <row r="356">
          <cell r="A356" t="str">
            <v>8511</v>
          </cell>
          <cell r="B356">
            <v>59320.7</v>
          </cell>
          <cell r="D356">
            <v>28.11</v>
          </cell>
          <cell r="E356">
            <v>266</v>
          </cell>
        </row>
        <row r="357">
          <cell r="A357" t="str">
            <v>8512</v>
          </cell>
          <cell r="B357">
            <v>18306.64</v>
          </cell>
          <cell r="D357">
            <v>18.36</v>
          </cell>
          <cell r="E357">
            <v>328</v>
          </cell>
        </row>
        <row r="358">
          <cell r="A358" t="str">
            <v>8513</v>
          </cell>
          <cell r="B358">
            <v>40.5</v>
          </cell>
          <cell r="D358">
            <v>0.05</v>
          </cell>
          <cell r="E358">
            <v>410</v>
          </cell>
        </row>
        <row r="359">
          <cell r="A359" t="str">
            <v>8514</v>
          </cell>
          <cell r="B359">
            <v>3995.72</v>
          </cell>
          <cell r="D359">
            <v>6</v>
          </cell>
          <cell r="E359">
            <v>373</v>
          </cell>
        </row>
        <row r="360">
          <cell r="A360" t="str">
            <v>8515</v>
          </cell>
          <cell r="B360">
            <v>57198.75</v>
          </cell>
          <cell r="D360">
            <v>88.5</v>
          </cell>
          <cell r="E360">
            <v>268</v>
          </cell>
        </row>
        <row r="361">
          <cell r="A361" t="str">
            <v>8516</v>
          </cell>
          <cell r="B361">
            <v>2374877.21</v>
          </cell>
          <cell r="D361">
            <v>9243.5299999999988</v>
          </cell>
          <cell r="E361">
            <v>64</v>
          </cell>
        </row>
        <row r="362">
          <cell r="A362" t="str">
            <v>8517</v>
          </cell>
          <cell r="B362">
            <v>228182.25</v>
          </cell>
          <cell r="D362">
            <v>1.0900000000000001</v>
          </cell>
          <cell r="E362">
            <v>192</v>
          </cell>
        </row>
        <row r="363">
          <cell r="A363" t="str">
            <v>8518</v>
          </cell>
          <cell r="B363">
            <v>100447.25</v>
          </cell>
          <cell r="D363">
            <v>727.65000000000009</v>
          </cell>
          <cell r="E363">
            <v>245</v>
          </cell>
        </row>
        <row r="364">
          <cell r="A364" t="str">
            <v>8523</v>
          </cell>
          <cell r="B364">
            <v>9461.75</v>
          </cell>
          <cell r="D364">
            <v>1.4</v>
          </cell>
          <cell r="E364">
            <v>351</v>
          </cell>
        </row>
        <row r="365">
          <cell r="A365" t="str">
            <v>8525</v>
          </cell>
          <cell r="B365">
            <v>7340.75</v>
          </cell>
          <cell r="D365">
            <v>2.6</v>
          </cell>
          <cell r="E365">
            <v>359</v>
          </cell>
        </row>
        <row r="366">
          <cell r="A366" t="str">
            <v>8528</v>
          </cell>
          <cell r="B366">
            <v>780764.58</v>
          </cell>
          <cell r="D366">
            <v>837.6</v>
          </cell>
          <cell r="E366">
            <v>124</v>
          </cell>
        </row>
        <row r="367">
          <cell r="A367" t="str">
            <v>8531</v>
          </cell>
          <cell r="B367">
            <v>1000</v>
          </cell>
          <cell r="D367">
            <v>12.5</v>
          </cell>
          <cell r="E367">
            <v>391</v>
          </cell>
        </row>
        <row r="368">
          <cell r="A368" t="str">
            <v>8535</v>
          </cell>
          <cell r="B368">
            <v>82945.429999999993</v>
          </cell>
          <cell r="D368">
            <v>303</v>
          </cell>
          <cell r="E368">
            <v>251</v>
          </cell>
        </row>
        <row r="369">
          <cell r="A369" t="str">
            <v>8536</v>
          </cell>
          <cell r="B369">
            <v>6909372.2000000002</v>
          </cell>
          <cell r="D369">
            <v>8426.2030000000013</v>
          </cell>
          <cell r="E369">
            <v>31</v>
          </cell>
        </row>
        <row r="370">
          <cell r="A370" t="str">
            <v>8537</v>
          </cell>
          <cell r="B370">
            <v>255702.79</v>
          </cell>
          <cell r="D370">
            <v>540.30999999999995</v>
          </cell>
          <cell r="E370">
            <v>181</v>
          </cell>
        </row>
        <row r="371">
          <cell r="A371" t="str">
            <v>8538</v>
          </cell>
          <cell r="B371">
            <v>8232.14</v>
          </cell>
          <cell r="D371">
            <v>18.64</v>
          </cell>
          <cell r="E371">
            <v>357</v>
          </cell>
        </row>
        <row r="372">
          <cell r="A372" t="str">
            <v>8539</v>
          </cell>
          <cell r="B372">
            <v>1148812.9200000002</v>
          </cell>
          <cell r="D372">
            <v>3278.3</v>
          </cell>
          <cell r="E372">
            <v>96</v>
          </cell>
        </row>
        <row r="373">
          <cell r="A373" t="str">
            <v>8543</v>
          </cell>
          <cell r="B373">
            <v>72587.73</v>
          </cell>
          <cell r="D373">
            <v>0.90499999999999992</v>
          </cell>
          <cell r="E373">
            <v>259</v>
          </cell>
        </row>
        <row r="374">
          <cell r="A374" t="str">
            <v>8544</v>
          </cell>
          <cell r="B374">
            <v>8632688.2200000007</v>
          </cell>
          <cell r="D374">
            <v>30009.84</v>
          </cell>
          <cell r="E374">
            <v>26</v>
          </cell>
        </row>
        <row r="375">
          <cell r="A375" t="str">
            <v>8545</v>
          </cell>
          <cell r="B375">
            <v>896654.02</v>
          </cell>
          <cell r="D375">
            <v>5229.3</v>
          </cell>
          <cell r="E375">
            <v>116</v>
          </cell>
        </row>
        <row r="376">
          <cell r="A376" t="str">
            <v>8547</v>
          </cell>
          <cell r="B376">
            <v>22921.690000000002</v>
          </cell>
          <cell r="D376">
            <v>697.65</v>
          </cell>
          <cell r="E376">
            <v>314</v>
          </cell>
        </row>
        <row r="377">
          <cell r="A377" t="str">
            <v>8607</v>
          </cell>
          <cell r="B377">
            <v>31417</v>
          </cell>
          <cell r="D377">
            <v>40</v>
          </cell>
          <cell r="E377">
            <v>298</v>
          </cell>
        </row>
        <row r="378">
          <cell r="A378" t="str">
            <v>8609</v>
          </cell>
          <cell r="B378">
            <v>747650</v>
          </cell>
          <cell r="D378">
            <v>9020</v>
          </cell>
          <cell r="E378">
            <v>128</v>
          </cell>
        </row>
        <row r="379">
          <cell r="A379" t="str">
            <v>8701</v>
          </cell>
          <cell r="B379">
            <v>66005710.920000002</v>
          </cell>
          <cell r="D379">
            <v>294414</v>
          </cell>
          <cell r="E379">
            <v>3</v>
          </cell>
        </row>
        <row r="380">
          <cell r="A380" t="str">
            <v>8703</v>
          </cell>
          <cell r="B380">
            <v>50905472.390000001</v>
          </cell>
          <cell r="D380">
            <v>92381</v>
          </cell>
          <cell r="E380">
            <v>5</v>
          </cell>
        </row>
        <row r="381">
          <cell r="A381" t="str">
            <v>8704</v>
          </cell>
          <cell r="B381">
            <v>37082686.399999999</v>
          </cell>
          <cell r="D381">
            <v>42110</v>
          </cell>
          <cell r="E381">
            <v>7</v>
          </cell>
        </row>
        <row r="382">
          <cell r="A382" t="str">
            <v>8708</v>
          </cell>
          <cell r="B382">
            <v>3100682.13</v>
          </cell>
          <cell r="D382">
            <v>22548.917000000009</v>
          </cell>
          <cell r="E382">
            <v>52</v>
          </cell>
        </row>
        <row r="383">
          <cell r="A383" t="str">
            <v>8714</v>
          </cell>
          <cell r="B383">
            <v>1958399.15</v>
          </cell>
          <cell r="D383">
            <v>11696.88</v>
          </cell>
          <cell r="E383">
            <v>69</v>
          </cell>
        </row>
        <row r="384">
          <cell r="A384" t="str">
            <v>8716</v>
          </cell>
          <cell r="B384">
            <v>40052.759999999995</v>
          </cell>
          <cell r="D384">
            <v>80.099999999999994</v>
          </cell>
          <cell r="E384">
            <v>286</v>
          </cell>
        </row>
        <row r="385">
          <cell r="A385" t="str">
            <v>9002</v>
          </cell>
          <cell r="B385">
            <v>32219</v>
          </cell>
          <cell r="D385">
            <v>5.6</v>
          </cell>
          <cell r="E385">
            <v>296</v>
          </cell>
        </row>
        <row r="386">
          <cell r="A386" t="str">
            <v>9004</v>
          </cell>
          <cell r="B386">
            <v>724.78</v>
          </cell>
          <cell r="D386">
            <v>1</v>
          </cell>
          <cell r="E386">
            <v>398</v>
          </cell>
        </row>
        <row r="387">
          <cell r="A387" t="str">
            <v>9017</v>
          </cell>
          <cell r="B387">
            <v>27752.44</v>
          </cell>
          <cell r="D387">
            <v>735.2</v>
          </cell>
          <cell r="E387">
            <v>306</v>
          </cell>
        </row>
        <row r="388">
          <cell r="A388" t="str">
            <v>9018</v>
          </cell>
          <cell r="B388">
            <v>3300000</v>
          </cell>
          <cell r="D388">
            <v>130</v>
          </cell>
          <cell r="E388">
            <v>46</v>
          </cell>
        </row>
        <row r="389">
          <cell r="A389" t="str">
            <v>9028</v>
          </cell>
          <cell r="B389">
            <v>632245.57999999996</v>
          </cell>
          <cell r="D389">
            <v>26</v>
          </cell>
          <cell r="E389">
            <v>136</v>
          </cell>
        </row>
        <row r="390">
          <cell r="A390" t="str">
            <v>9029</v>
          </cell>
          <cell r="B390">
            <v>13655</v>
          </cell>
          <cell r="D390">
            <v>0.96499999999999997</v>
          </cell>
          <cell r="E390">
            <v>340</v>
          </cell>
        </row>
        <row r="391">
          <cell r="A391" t="str">
            <v>9030</v>
          </cell>
          <cell r="B391">
            <v>8268</v>
          </cell>
          <cell r="D391">
            <v>38.5</v>
          </cell>
          <cell r="E391">
            <v>355</v>
          </cell>
        </row>
        <row r="392">
          <cell r="A392" t="str">
            <v>9031</v>
          </cell>
          <cell r="B392">
            <v>39415</v>
          </cell>
          <cell r="D392">
            <v>11.3</v>
          </cell>
          <cell r="E392">
            <v>287</v>
          </cell>
        </row>
        <row r="393">
          <cell r="A393" t="str">
            <v>9032</v>
          </cell>
          <cell r="B393">
            <v>33127.85</v>
          </cell>
          <cell r="D393">
            <v>161.80000000000001</v>
          </cell>
          <cell r="E393">
            <v>293</v>
          </cell>
        </row>
        <row r="394">
          <cell r="A394" t="str">
            <v>9108</v>
          </cell>
          <cell r="B394">
            <v>621</v>
          </cell>
          <cell r="D394">
            <v>2.1</v>
          </cell>
          <cell r="E394">
            <v>399</v>
          </cell>
        </row>
        <row r="395">
          <cell r="A395" t="str">
            <v>9304</v>
          </cell>
          <cell r="B395">
            <v>4185.6000000000004</v>
          </cell>
          <cell r="D395">
            <v>20</v>
          </cell>
          <cell r="E395">
            <v>371</v>
          </cell>
        </row>
        <row r="396">
          <cell r="A396" t="str">
            <v>9401</v>
          </cell>
          <cell r="B396">
            <v>1537941.66</v>
          </cell>
          <cell r="D396">
            <v>22900.87</v>
          </cell>
          <cell r="E396">
            <v>81</v>
          </cell>
        </row>
        <row r="397">
          <cell r="A397" t="str">
            <v>9402</v>
          </cell>
          <cell r="B397">
            <v>93718.5</v>
          </cell>
          <cell r="D397">
            <v>2579.6</v>
          </cell>
          <cell r="E397">
            <v>249</v>
          </cell>
        </row>
        <row r="398">
          <cell r="A398" t="str">
            <v>9403</v>
          </cell>
          <cell r="B398">
            <v>2273301.4800000004</v>
          </cell>
          <cell r="D398">
            <v>32093.05</v>
          </cell>
          <cell r="E398">
            <v>65</v>
          </cell>
        </row>
        <row r="399">
          <cell r="A399" t="str">
            <v>9404</v>
          </cell>
          <cell r="B399">
            <v>6896012.0499999998</v>
          </cell>
          <cell r="D399">
            <v>66130.59</v>
          </cell>
          <cell r="E399">
            <v>32</v>
          </cell>
        </row>
        <row r="400">
          <cell r="A400" t="str">
            <v>9405</v>
          </cell>
          <cell r="B400">
            <v>2453389.35</v>
          </cell>
          <cell r="D400">
            <v>7568.44</v>
          </cell>
          <cell r="E400">
            <v>61</v>
          </cell>
        </row>
        <row r="401">
          <cell r="A401" t="str">
            <v>9406</v>
          </cell>
          <cell r="B401">
            <v>730752.8</v>
          </cell>
          <cell r="D401">
            <v>5500</v>
          </cell>
          <cell r="E401">
            <v>129</v>
          </cell>
        </row>
        <row r="402">
          <cell r="A402" t="str">
            <v>9503</v>
          </cell>
          <cell r="B402">
            <v>25200</v>
          </cell>
          <cell r="D402">
            <v>300</v>
          </cell>
          <cell r="E402">
            <v>308</v>
          </cell>
        </row>
        <row r="403">
          <cell r="A403" t="str">
            <v>9507</v>
          </cell>
          <cell r="B403">
            <v>258700</v>
          </cell>
          <cell r="D403">
            <v>260</v>
          </cell>
          <cell r="E403">
            <v>180</v>
          </cell>
        </row>
        <row r="404">
          <cell r="A404" t="str">
            <v>9603</v>
          </cell>
          <cell r="B404">
            <v>160659.76999999996</v>
          </cell>
          <cell r="D404">
            <v>1509.278</v>
          </cell>
          <cell r="E404">
            <v>213</v>
          </cell>
        </row>
        <row r="405">
          <cell r="A405" t="str">
            <v>9608</v>
          </cell>
          <cell r="B405">
            <v>319617.40999999997</v>
          </cell>
          <cell r="D405">
            <v>3213.54</v>
          </cell>
          <cell r="E405">
            <v>168</v>
          </cell>
        </row>
        <row r="406">
          <cell r="A406" t="str">
            <v>9609</v>
          </cell>
          <cell r="B406">
            <v>5360.04</v>
          </cell>
          <cell r="D406">
            <v>316.2</v>
          </cell>
          <cell r="E406">
            <v>365</v>
          </cell>
        </row>
        <row r="407">
          <cell r="A407" t="str">
            <v>9612</v>
          </cell>
          <cell r="B407">
            <v>5040</v>
          </cell>
          <cell r="D407">
            <v>19.2</v>
          </cell>
          <cell r="E407">
            <v>367</v>
          </cell>
        </row>
        <row r="408">
          <cell r="A408" t="str">
            <v>9613</v>
          </cell>
          <cell r="B408">
            <v>834493</v>
          </cell>
          <cell r="D408">
            <v>2140</v>
          </cell>
          <cell r="E408">
            <v>121</v>
          </cell>
        </row>
        <row r="409">
          <cell r="A409" t="str">
            <v>9615</v>
          </cell>
          <cell r="B409">
            <v>74418.78</v>
          </cell>
          <cell r="D409">
            <v>6528.6</v>
          </cell>
          <cell r="E409">
            <v>257</v>
          </cell>
        </row>
        <row r="410">
          <cell r="A410" t="str">
            <v>9616</v>
          </cell>
          <cell r="B410">
            <v>127914</v>
          </cell>
          <cell r="D410">
            <v>1203.68</v>
          </cell>
          <cell r="E410">
            <v>227</v>
          </cell>
        </row>
        <row r="411">
          <cell r="A411" t="str">
            <v>9617</v>
          </cell>
          <cell r="B411">
            <v>27876.720000000001</v>
          </cell>
          <cell r="D411">
            <v>204.8</v>
          </cell>
          <cell r="E411">
            <v>305</v>
          </cell>
        </row>
        <row r="412">
          <cell r="A412" t="str">
            <v>9619</v>
          </cell>
          <cell r="B412">
            <v>10350011.48</v>
          </cell>
          <cell r="D412">
            <v>70856.88</v>
          </cell>
          <cell r="E412">
            <v>23</v>
          </cell>
        </row>
        <row r="413">
          <cell r="A413" t="str">
            <v>9701</v>
          </cell>
          <cell r="B413">
            <v>901.02</v>
          </cell>
          <cell r="D413">
            <v>15</v>
          </cell>
          <cell r="E413">
            <v>392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413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413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413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413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413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413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413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413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413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413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413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413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413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413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413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413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413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413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413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413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413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413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413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413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413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413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413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413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413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413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413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413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413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413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413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413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413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413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413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413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413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413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413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413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413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413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413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413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413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413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413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413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413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413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413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413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413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413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413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413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413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413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413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413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413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413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413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413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413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413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413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413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413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413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413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413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413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413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413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413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413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413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413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413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413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413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413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413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413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413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413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413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413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413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413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413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413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413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413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413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413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413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413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413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413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413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413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413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413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413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413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413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413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413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413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413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413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413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413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413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413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413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413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413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413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413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413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413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413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413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413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413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413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413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413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413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413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413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413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413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413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413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413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413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413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413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413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413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413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413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413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413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413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413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413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413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413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413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413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413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413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413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413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413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413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413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413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413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413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413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413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413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413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413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413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413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413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413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413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413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413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413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413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413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413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413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413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413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413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413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413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413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413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413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413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413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413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413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413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413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413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413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413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413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413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413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413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413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413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413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413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413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413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413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413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413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413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413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413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413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413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413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413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413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413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413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413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413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413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413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413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413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413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413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413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413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413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413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413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413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413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413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413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413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413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413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413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413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413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413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413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413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413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413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413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413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413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413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413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413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413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413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413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413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413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413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413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413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413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413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413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413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413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413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413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413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413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413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413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413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413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413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413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413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413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413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413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413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413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413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413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413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413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413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413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413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413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413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413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413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413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413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413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413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413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413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413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413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413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413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413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413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413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413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413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413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413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413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413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413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413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413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413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413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413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413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413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413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413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413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413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413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413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413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413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413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413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413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413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413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413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413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413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413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413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413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413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413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413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413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413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413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413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413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413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413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413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413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413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413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413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413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413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413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413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413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413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413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413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413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413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413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413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413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413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413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413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413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413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413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413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413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413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413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413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413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413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413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413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413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413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413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413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413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413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413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413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413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413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413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413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413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413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413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413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413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413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413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413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413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413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413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413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413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413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413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413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413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413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413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413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413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413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413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413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413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413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413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413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413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413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413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413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413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413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413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413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413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413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413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413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413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413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413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413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413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413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413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413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413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413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413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413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413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413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413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413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413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413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413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413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413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413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413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413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413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413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413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413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413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413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413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413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413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413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413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413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413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413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413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413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413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413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413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413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413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413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413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413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413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413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413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413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413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413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413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413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413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413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413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413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413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413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413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413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413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413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413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413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413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413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413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413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413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413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413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413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413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413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413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413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413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413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413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413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413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413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413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413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413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413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413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413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413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413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413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413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413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413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413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413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413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413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413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413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413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413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413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413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413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413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413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413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413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413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413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413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413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413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413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413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413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413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413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413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413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413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413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413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413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413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413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413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413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413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413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413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413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413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413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413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413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413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413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413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413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413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413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413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413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413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413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413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413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413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413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413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413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413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413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413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413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413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413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413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413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413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413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413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413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413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413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413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413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413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413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413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413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413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413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413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413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413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413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413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413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413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413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413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413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413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413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413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413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413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413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413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413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413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413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413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413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413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413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413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413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413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413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413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413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413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413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413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413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413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413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413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413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413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413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413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413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413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413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413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413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413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413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413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413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413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413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413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413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413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413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413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413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413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413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413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413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413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413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413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413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413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413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413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413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413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413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413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413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413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413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413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413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413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413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413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413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413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413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413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413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413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413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413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413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413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413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413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413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413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413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413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413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413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413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413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413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413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413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413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413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413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413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413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413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413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413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413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413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413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413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413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413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413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413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413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413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413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413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413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413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413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413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413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413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413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413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413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413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413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413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413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413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413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413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413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413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413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413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413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413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413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413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413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413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413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413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413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413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413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413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413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413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413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413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413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413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413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413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413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413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413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413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413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413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413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413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413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413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413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413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413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413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413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413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413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413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413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413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413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413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413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413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413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413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413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413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413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413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413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413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413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413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413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413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413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413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413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413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413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413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413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413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413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413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413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413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413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413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413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413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413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413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413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413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413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413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413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413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413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413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413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413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413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413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413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413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413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413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413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413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413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413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413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413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413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413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413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413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413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413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413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413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413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413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413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413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413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413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413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413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413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413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413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413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413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413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413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413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413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413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413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413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413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413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413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413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413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413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413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413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413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413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413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413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413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413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413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413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413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413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413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413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413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413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413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413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413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413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413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413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413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413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413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413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413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413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413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413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413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413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413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413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413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413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413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413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413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413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413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413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413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413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413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413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413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413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413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413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413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413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413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413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413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413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413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413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413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413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413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413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413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413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413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413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413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413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413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413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413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413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413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413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413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413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413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413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413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413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413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413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413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413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413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413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413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413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413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413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413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413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413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413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413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413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413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413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413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413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413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413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413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413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413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413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413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413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413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413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413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413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413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413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413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413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413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413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413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413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413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413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413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413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413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413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413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413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413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413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413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413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413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413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413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413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413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413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413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413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413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413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413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413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413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413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413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413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413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413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413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413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413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413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413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413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413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413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413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413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413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413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413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413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413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413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413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413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413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413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413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413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413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413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413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413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413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413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413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413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413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413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413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413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413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413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413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413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413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413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413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413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413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413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413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413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413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413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413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413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413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413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413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413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413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413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413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413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413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413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413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413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413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413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413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413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413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413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413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413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413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413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413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413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413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413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413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413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413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413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413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413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413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413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413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413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413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413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413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413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413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413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413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413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413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413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413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413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413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413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413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413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413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413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413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413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413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413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413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413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413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413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413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413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413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413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413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413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413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413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413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413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413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413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413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413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413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413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413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413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413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413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413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413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413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413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413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413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413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413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413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413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413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413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413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413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413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413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413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413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413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413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413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413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413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413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413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413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413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413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413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413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413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413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413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413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413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413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413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413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413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413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413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413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413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413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413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413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413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413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413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413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413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413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413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413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413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413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413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413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413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413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413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413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413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413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413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413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413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413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413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413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413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413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413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413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413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413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413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413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413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413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413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413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413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413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413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413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413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413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413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413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413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413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413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413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413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413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413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413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413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413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413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413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413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413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413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413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413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413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413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413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413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413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413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413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413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413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413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413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413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413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413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413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413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413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413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413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413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413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413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413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413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413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413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413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413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413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413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413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413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413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413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413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413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413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413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413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413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413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413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413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413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413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413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413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413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413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413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413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413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413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413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413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413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413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413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413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413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413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413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413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413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413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413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413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413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413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413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413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413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413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413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413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413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413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413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413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413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413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413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413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413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413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413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413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413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413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413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413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413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413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413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413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413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413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413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413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413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413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413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413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413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413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413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413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413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413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413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413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413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413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413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413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413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413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413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413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413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413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413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413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413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413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413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413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413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413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413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413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413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413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413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413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413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413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413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413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413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413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413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413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413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413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413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413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413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413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413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413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413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413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413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413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413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413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413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413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413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413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413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413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413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413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413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413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413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413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413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413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413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413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413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413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413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413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413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413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413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413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413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413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413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413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413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413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413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413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413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413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413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413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413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413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413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413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413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413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413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413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413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413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413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413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413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413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413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413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413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413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413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413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413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413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413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413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413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413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413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413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413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413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413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413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413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413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413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413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413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413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413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413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413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413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413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413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413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413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413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413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413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413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413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413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413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413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413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413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413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413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413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413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413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413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413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413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413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413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413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413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413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413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413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413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413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413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413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413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413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413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413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413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413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413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413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413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413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413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413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413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413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413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413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413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413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413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413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413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413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413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413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413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413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413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413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413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413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413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413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413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413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413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413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413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413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413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413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413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413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413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413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413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413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413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413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413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413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413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413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413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413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413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413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413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413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413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413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413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413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413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413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413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413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413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413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413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413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413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413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413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413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413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413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413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413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413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413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413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413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413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413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413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413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413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413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413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413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413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413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413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413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413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413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413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413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413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413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413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413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413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413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413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413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413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413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413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413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413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413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413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413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413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413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413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413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413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413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413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413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413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413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413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413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413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413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413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413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413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413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413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413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413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413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413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413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413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413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413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413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413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413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413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413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413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413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413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413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413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413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413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413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413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413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413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413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413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413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413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413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413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413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413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413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413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413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413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413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413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413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413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413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413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413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413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413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413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413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413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413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413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413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413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413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413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413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413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413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413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413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413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413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413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413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413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413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413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413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413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413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413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413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413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413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413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413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413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413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413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413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413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413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413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413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413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413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413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413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413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413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413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413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413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413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413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413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413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413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413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413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413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413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413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413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413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413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413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413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413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413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413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413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413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413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413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413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413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413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413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413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413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413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413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413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413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413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413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413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413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413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413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413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413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413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413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413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413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413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413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413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413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413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413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413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413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413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413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413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413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413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413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413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413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413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413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413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413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413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413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413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413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413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413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413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413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413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413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413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413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413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413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413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413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413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413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413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413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413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413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413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413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413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413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413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413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413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413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413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413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413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413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413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413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413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413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413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413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413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413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413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413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413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413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413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413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413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413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413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413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413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413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413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413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413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413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413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413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413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413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413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413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413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413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413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413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413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413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413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413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413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413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413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413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413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413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413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413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413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413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413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413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413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413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413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413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413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413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413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413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413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413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413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413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413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413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413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413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413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413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413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413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413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413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413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413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413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413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413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413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413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413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413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413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413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413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413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413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413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413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413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413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413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413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413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413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413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413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413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413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413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413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413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413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413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413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413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413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413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413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413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413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413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413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413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413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413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413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413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413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413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413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413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413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413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413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413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413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413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413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413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413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413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413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413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413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413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413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413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413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413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413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413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413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413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413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413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413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413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413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413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413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413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413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413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413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413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413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413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413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413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413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413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413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413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413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413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413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413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413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413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413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413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413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413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413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413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413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413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413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413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413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413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413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413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413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413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413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413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413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413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413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413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413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413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413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413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413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413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413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413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413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413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413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413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413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413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413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413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413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413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413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413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413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413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413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413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413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413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413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413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413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413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413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413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413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413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413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413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413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413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413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413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413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413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413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413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413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413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413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413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413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413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413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413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413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413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413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413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413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413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413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413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413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413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413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413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413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413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413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413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413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413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413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413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413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413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413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413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413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413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413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413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413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413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413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413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413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413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413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413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413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413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413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413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413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413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413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413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413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413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413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413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413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413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413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413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413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413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413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413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413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413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413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413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413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413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413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413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413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413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413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413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413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413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413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413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413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413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413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413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413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413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413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413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413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413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413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413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413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413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413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413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413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413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413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413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413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413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413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413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413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413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413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413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413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413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413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413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413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413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413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413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413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413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413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413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413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413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413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413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413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413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413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413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413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413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413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413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413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413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413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413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413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413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413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413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413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413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413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413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413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413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413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413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413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413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413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413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413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413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413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413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413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413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413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413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413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413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413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413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413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413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413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413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413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413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413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413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413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413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413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413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413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413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413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413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413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413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413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413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413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413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413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413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413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413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413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413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413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413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413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413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413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413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413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413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413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413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413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413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413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413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413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413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413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413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413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413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413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413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413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413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413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413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413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413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413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413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413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413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413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413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413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413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413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413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413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413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413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413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413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413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413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413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413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413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413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413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413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413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413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413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413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413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413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413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413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413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413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413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413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413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413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413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413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413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413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413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413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413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413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413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413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413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413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413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413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413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413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413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413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413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413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413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413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413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413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413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413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413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413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413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413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413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413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413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413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413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413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413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413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413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413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413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413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413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413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413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413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413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413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413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413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413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413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413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413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413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413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413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413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413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413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413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413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413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413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413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413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413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413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413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413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413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413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413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413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413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413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413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413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413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413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413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413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413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413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413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413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413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413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413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413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413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413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413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413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413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413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413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413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413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413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413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413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413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413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413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413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413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413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413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413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413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413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413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413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413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413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413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413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413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413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413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413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413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413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413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413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413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413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413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413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413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413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413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413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413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413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413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413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413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413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413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413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413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413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413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413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413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413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413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413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413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413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413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413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413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413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413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413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413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413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413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413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413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413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413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413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413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413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413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413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413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413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413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413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413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413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413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413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413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413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413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413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413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413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413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413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413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413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413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413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413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413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413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413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413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413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413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413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413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413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413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413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413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413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413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413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413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413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413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413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413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413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413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413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413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413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413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413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413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413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413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413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413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413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413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413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413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413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413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413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413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413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413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413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413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413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413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413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413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413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413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413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413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413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413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413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413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413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413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413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413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413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413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413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413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413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413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413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413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413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413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413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413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413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413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413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413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413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413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413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413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413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413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413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413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413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413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413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413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413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413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413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413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413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413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413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413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413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413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413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413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413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413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413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413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413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413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413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413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413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413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413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413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413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413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413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413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413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413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413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413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413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413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413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413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413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413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413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413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413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413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413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413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413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413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413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413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413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413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413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413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413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413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413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413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413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413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413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413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413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413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413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413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413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413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413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413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413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413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413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413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413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413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413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413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413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413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413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413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413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413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413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413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413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413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413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413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413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413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413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413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413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413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413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413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413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413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413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413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413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413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413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413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413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413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413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413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413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413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413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413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413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413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413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413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413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413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413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413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413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413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413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413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413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413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413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413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413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413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413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413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413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413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413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413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413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413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413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413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413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413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413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413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413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413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413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413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413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413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413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413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413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413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413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413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413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413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413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413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413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413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413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413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413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413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413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413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413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413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413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413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413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413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413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413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413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413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413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413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413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413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413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413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413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413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413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413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413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413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413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413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413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413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413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413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413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413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413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413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413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413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413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413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413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413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413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413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413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413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413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413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413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413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413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413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413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413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413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413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413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413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413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413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413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413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413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413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413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413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413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413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413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413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413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413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413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413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413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413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413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413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413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413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413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413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413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413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413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413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413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413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413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413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413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413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413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413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413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413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413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413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413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413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413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413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413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413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413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413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413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413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413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413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413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413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413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413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413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413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413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413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413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413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413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413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413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413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413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413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413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413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413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413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413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413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413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413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413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413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413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413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413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413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413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413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413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413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413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413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413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413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413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413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413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413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413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413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413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413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413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413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413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413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413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413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413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413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413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413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413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413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413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413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413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413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413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413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413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413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413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413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413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413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413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413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413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413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413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413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413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413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413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413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413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413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413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413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413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413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413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413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413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413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413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413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413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413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413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413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413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413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413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413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413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413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413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413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413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413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413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413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413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413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413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413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413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413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413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413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413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413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413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413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413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413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413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413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413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413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413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413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413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413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413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413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413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413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413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413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413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413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413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413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413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413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413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413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413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413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413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413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413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413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413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413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413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413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413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413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413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413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413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413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413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413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413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413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413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413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413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413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413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413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413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413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413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413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413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413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413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413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413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413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413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413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413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413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413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413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413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413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413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413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413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413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413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413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413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413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413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413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413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413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413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413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413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413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413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413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413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413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413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413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413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413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413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413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413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413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413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413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413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413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413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413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413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413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413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413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413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413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413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413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413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413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413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413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413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413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413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413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413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413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413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413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413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413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413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413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413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413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413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413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413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413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413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413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413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413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413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413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413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413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413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413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413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413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413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413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413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413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413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413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413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413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413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413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413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413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413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413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413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413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413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413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413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413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413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413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413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413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413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413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413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413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413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413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413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413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413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413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413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413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413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413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413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413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413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413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413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413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413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413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413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413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413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413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413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413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413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413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413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413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413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413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413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413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413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413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413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413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413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413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413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413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413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413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413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413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413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413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413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413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413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413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413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413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413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413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413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413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413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413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413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413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413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413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413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413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413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413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413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413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413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413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413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413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413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413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413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413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413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413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413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413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413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413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413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413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413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413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413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413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413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413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413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413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413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413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413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413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413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413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413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413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413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413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413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413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413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413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413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413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413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413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413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413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413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413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413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413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413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413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413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413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413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413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413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413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413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413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413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413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413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413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413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413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413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413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413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413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413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413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413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413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413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413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413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413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413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413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413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413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413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413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413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413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413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413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413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413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413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413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413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413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413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413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413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413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413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413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413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413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413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413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413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413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413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413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413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413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413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413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413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413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413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413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413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413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413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413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413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413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413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413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413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413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413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413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413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413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413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413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413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413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413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413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413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413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413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413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413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413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413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413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413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413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413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413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413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413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413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413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413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413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413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413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413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413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413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413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413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413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413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413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413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413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413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413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413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413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413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413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413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413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413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413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413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413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413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413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413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413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413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413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413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413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413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413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413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413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413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413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413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413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413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413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413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413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413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413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413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413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413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413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413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413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413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413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413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413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413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413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413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413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413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413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413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413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413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413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413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413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413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413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413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413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413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413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413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413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413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413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413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413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413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413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413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413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413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413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413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413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413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413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413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413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413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413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413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413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413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413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413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413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413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413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413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413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413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413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413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413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413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413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413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413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413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413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413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413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413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413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413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413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413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413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413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413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413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413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413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413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413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413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413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413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413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413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413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413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413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413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413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413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413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413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413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413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413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413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413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413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413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413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413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413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413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413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413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413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413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413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413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413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413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413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413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413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413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413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413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413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413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413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413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413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413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413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413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413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413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413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413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413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413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413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413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413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413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413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413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413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413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413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413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413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413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413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413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413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413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413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413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413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413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413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413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413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413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413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413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413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413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413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413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413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413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413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413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413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413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413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413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413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413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413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413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413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413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413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413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413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413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413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413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413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413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413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413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413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413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413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413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413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413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413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413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413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413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413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413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413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413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413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413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413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413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413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413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413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413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413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413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413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413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413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413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413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413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413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413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413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413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413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413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413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413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413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413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413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413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413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413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413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413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413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413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413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413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413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413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413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413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413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413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413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413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413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413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413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413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413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413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413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413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413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413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413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413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413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413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413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413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413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413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413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413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413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413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413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413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413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413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413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413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413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413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413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413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413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413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413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413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413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413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413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413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413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413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413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413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413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413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413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413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413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413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413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413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413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413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413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413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413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413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413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413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413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413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413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413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413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413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413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413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413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413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413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413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413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413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413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413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413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413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413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413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413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413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413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413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413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413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413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413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413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413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413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413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413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413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413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413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413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413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413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413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413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413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413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413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413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413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413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413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413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413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413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413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413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413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413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413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413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413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413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413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413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413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413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413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413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413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413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413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413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413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413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413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413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413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413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413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413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413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413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413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413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413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413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413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413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413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413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413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413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413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413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413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413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413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413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413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413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413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413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413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413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413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413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413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413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413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413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413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413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413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413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413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413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413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413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413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413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413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413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413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413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413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413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413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413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413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413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413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413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413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413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413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413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413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413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413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413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413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413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413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413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413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413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413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413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413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413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413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413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413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413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413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413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413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413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413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413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413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413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413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413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413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413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413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413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413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413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413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413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413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413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413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413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413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413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413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413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413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413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413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413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413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413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413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413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413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413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413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413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413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413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413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413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413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413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413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413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413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413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413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413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413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413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413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413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413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413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413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413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413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413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413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413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413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413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413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413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413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413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413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413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413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413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413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413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413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413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413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413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413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413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413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413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413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413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413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413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413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413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413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413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413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413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413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413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413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413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413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413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413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413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413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413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413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413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413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413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413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413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413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413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413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413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413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413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413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413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413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413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413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413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413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413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413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413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413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413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413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413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413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413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413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413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413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413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413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413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413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413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413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413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413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413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413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413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413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413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413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413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413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413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413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413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413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413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413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413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413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413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413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413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413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413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413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413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413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413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413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413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413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413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413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413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413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413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413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413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413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413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413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413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413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413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413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413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413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413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413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413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413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413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413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413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413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413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413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413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413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413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413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413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413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413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413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413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413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413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413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413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413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413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413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413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413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413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413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413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413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413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413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413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413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413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413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413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413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413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413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413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413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413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413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413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413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413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413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413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413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413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413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413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413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413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413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413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413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413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413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413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413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413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413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413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413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413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413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413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413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413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413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413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413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413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413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413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413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413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413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413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413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413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413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413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413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413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413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413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413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413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413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413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413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413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413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413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413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413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413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413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413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413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413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413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413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413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413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413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413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413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413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413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413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413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413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413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413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413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413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413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413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413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413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413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413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413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413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413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413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413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413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413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413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413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413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413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413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413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413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413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413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413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413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413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413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413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413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413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413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413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413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413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413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413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413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413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413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413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413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413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413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413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413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413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413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413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413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413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413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413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413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413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413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413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413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413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413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413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413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413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413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413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413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413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413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413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413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413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413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413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413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413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413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413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413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413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413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413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413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413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413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413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413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413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413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413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413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413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413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413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413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413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413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413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413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413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413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413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413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413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413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413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413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413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413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413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413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413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413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413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413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413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413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413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413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413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413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413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413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413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413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413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413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413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413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413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413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413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413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413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413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413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413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413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413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413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413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413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413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413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413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413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413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413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413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413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413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413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413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413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413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413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413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413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413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413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413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413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413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413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413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413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413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413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413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413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413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413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413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413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413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413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413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413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413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413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413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413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413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413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413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413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413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413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413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413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413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413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413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413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413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413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413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413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413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413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413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413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413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413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413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413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413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413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413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413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413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413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413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413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413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413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413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413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413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413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413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413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413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413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413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413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413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413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413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413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413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413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413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413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413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413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413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413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413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413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413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413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413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413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413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413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413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413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413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413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413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413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413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413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413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413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413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413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413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413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413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413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413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413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413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413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413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413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413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413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413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413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413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413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413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413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413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413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413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413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413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413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413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413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413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413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413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413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413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413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413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413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413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413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413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413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413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413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413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413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413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413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413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413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413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413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413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413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413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413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413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413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413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413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413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413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413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413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413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413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413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413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413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413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413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413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413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413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413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413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413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413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413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413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413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413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413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413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413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413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413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413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413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413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413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413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413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413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413</v>
          </cell>
        </row>
      </sheetData>
      <sheetData sheetId="4"/>
      <sheetData sheetId="5">
        <row r="2">
          <cell r="C2">
            <v>100000</v>
          </cell>
          <cell r="E2">
            <v>2000</v>
          </cell>
        </row>
        <row r="3">
          <cell r="C3">
            <v>61000</v>
          </cell>
          <cell r="E3">
            <v>1220</v>
          </cell>
        </row>
        <row r="4">
          <cell r="C4">
            <v>2160</v>
          </cell>
          <cell r="E4">
            <v>26</v>
          </cell>
        </row>
        <row r="5">
          <cell r="C5">
            <v>1528200</v>
          </cell>
          <cell r="E5">
            <v>66770</v>
          </cell>
        </row>
        <row r="6">
          <cell r="C6">
            <v>1058000</v>
          </cell>
          <cell r="E6">
            <v>21160</v>
          </cell>
        </row>
        <row r="7">
          <cell r="C7">
            <v>3180303</v>
          </cell>
          <cell r="E7">
            <v>73466</v>
          </cell>
        </row>
        <row r="8">
          <cell r="C8">
            <v>54400</v>
          </cell>
          <cell r="E8">
            <v>1080</v>
          </cell>
        </row>
        <row r="9">
          <cell r="C9">
            <v>2133000</v>
          </cell>
          <cell r="E9">
            <v>3279</v>
          </cell>
        </row>
        <row r="10">
          <cell r="C10">
            <v>313750</v>
          </cell>
          <cell r="E10">
            <v>1668</v>
          </cell>
        </row>
        <row r="11">
          <cell r="C11">
            <v>67500</v>
          </cell>
          <cell r="E11">
            <v>154</v>
          </cell>
        </row>
        <row r="12">
          <cell r="C12">
            <v>175000</v>
          </cell>
          <cell r="E12">
            <v>5000</v>
          </cell>
        </row>
        <row r="13">
          <cell r="C13">
            <v>578600</v>
          </cell>
          <cell r="E13">
            <v>21800</v>
          </cell>
        </row>
        <row r="14">
          <cell r="C14">
            <v>417500</v>
          </cell>
          <cell r="E14">
            <v>3200</v>
          </cell>
        </row>
        <row r="15">
          <cell r="C15">
            <v>2205340</v>
          </cell>
          <cell r="E15">
            <v>18680</v>
          </cell>
        </row>
        <row r="16">
          <cell r="C16">
            <v>197890</v>
          </cell>
          <cell r="E16">
            <v>2450</v>
          </cell>
        </row>
        <row r="17">
          <cell r="C17">
            <v>451400</v>
          </cell>
          <cell r="E17">
            <v>8300</v>
          </cell>
        </row>
        <row r="18">
          <cell r="C18">
            <v>571100</v>
          </cell>
          <cell r="E18">
            <v>4450</v>
          </cell>
        </row>
        <row r="19">
          <cell r="C19">
            <v>17000</v>
          </cell>
          <cell r="E19">
            <v>278.39999999999998</v>
          </cell>
        </row>
        <row r="20">
          <cell r="C20">
            <v>632320</v>
          </cell>
          <cell r="E20">
            <v>10332.48</v>
          </cell>
        </row>
        <row r="21">
          <cell r="C21">
            <v>2466341.1800000002</v>
          </cell>
          <cell r="E21">
            <v>35096.152000000002</v>
          </cell>
        </row>
        <row r="22">
          <cell r="C22">
            <v>421337</v>
          </cell>
          <cell r="E22">
            <v>3645</v>
          </cell>
        </row>
        <row r="23">
          <cell r="C23">
            <v>983817.5</v>
          </cell>
          <cell r="E23">
            <v>7436.8</v>
          </cell>
        </row>
        <row r="24">
          <cell r="C24">
            <v>251134</v>
          </cell>
          <cell r="E24">
            <v>4232.3999999999996</v>
          </cell>
        </row>
        <row r="25">
          <cell r="C25">
            <v>6898561.5</v>
          </cell>
          <cell r="E25">
            <v>12648.7</v>
          </cell>
        </row>
        <row r="26">
          <cell r="C26">
            <v>5173279.5</v>
          </cell>
          <cell r="E26">
            <v>104096.59</v>
          </cell>
        </row>
        <row r="27">
          <cell r="C27">
            <v>163213.43</v>
          </cell>
          <cell r="E27">
            <v>4353.46</v>
          </cell>
        </row>
        <row r="28">
          <cell r="C28">
            <v>12344252</v>
          </cell>
          <cell r="E28">
            <v>339003.12</v>
          </cell>
        </row>
        <row r="29">
          <cell r="C29">
            <v>1287768.92</v>
          </cell>
          <cell r="E29">
            <v>37322.269999999997</v>
          </cell>
        </row>
        <row r="30">
          <cell r="C30">
            <v>1012516.6</v>
          </cell>
          <cell r="E30">
            <v>23918.18</v>
          </cell>
        </row>
        <row r="31">
          <cell r="C31">
            <v>2127000</v>
          </cell>
          <cell r="E31">
            <v>56112</v>
          </cell>
        </row>
        <row r="32">
          <cell r="C32">
            <v>646339.25</v>
          </cell>
          <cell r="E32">
            <v>7601</v>
          </cell>
        </row>
        <row r="33">
          <cell r="C33">
            <v>832160</v>
          </cell>
          <cell r="E33">
            <v>19090</v>
          </cell>
        </row>
        <row r="34">
          <cell r="C34">
            <v>458212.35</v>
          </cell>
          <cell r="E34">
            <v>2760</v>
          </cell>
        </row>
        <row r="35">
          <cell r="C35">
            <v>190000</v>
          </cell>
          <cell r="E35">
            <v>22660</v>
          </cell>
        </row>
        <row r="36">
          <cell r="C36">
            <v>32785</v>
          </cell>
          <cell r="E36">
            <v>315</v>
          </cell>
        </row>
        <row r="37">
          <cell r="C37">
            <v>3651</v>
          </cell>
          <cell r="E37">
            <v>46.5</v>
          </cell>
        </row>
        <row r="38">
          <cell r="C38">
            <v>28528.5</v>
          </cell>
          <cell r="E38">
            <v>174</v>
          </cell>
        </row>
        <row r="39">
          <cell r="C39">
            <v>2935</v>
          </cell>
          <cell r="E39">
            <v>25</v>
          </cell>
        </row>
        <row r="40">
          <cell r="C40">
            <v>3327461.25</v>
          </cell>
          <cell r="E40">
            <v>9181.4</v>
          </cell>
        </row>
        <row r="41">
          <cell r="C41">
            <v>15510</v>
          </cell>
          <cell r="E41">
            <v>698</v>
          </cell>
        </row>
        <row r="42">
          <cell r="C42">
            <v>15840</v>
          </cell>
          <cell r="E42">
            <v>120</v>
          </cell>
        </row>
        <row r="43">
          <cell r="C43">
            <v>1768.5</v>
          </cell>
          <cell r="E43">
            <v>30</v>
          </cell>
        </row>
        <row r="44">
          <cell r="C44">
            <v>7571.6</v>
          </cell>
          <cell r="E44">
            <v>43.74</v>
          </cell>
        </row>
        <row r="45">
          <cell r="C45">
            <v>2835</v>
          </cell>
          <cell r="E45">
            <v>60</v>
          </cell>
        </row>
        <row r="46">
          <cell r="C46">
            <v>92487</v>
          </cell>
          <cell r="E46">
            <v>500</v>
          </cell>
        </row>
        <row r="47">
          <cell r="C47">
            <v>80670</v>
          </cell>
          <cell r="E47">
            <v>4320</v>
          </cell>
        </row>
        <row r="48">
          <cell r="C48">
            <v>16427.7</v>
          </cell>
          <cell r="E48">
            <v>12.42</v>
          </cell>
        </row>
        <row r="49">
          <cell r="C49">
            <v>88990.78</v>
          </cell>
          <cell r="E49">
            <v>3502.7</v>
          </cell>
        </row>
        <row r="50">
          <cell r="C50">
            <v>427988.3</v>
          </cell>
          <cell r="E50">
            <v>1150</v>
          </cell>
        </row>
        <row r="51">
          <cell r="C51">
            <v>11955</v>
          </cell>
          <cell r="E51">
            <v>36</v>
          </cell>
        </row>
        <row r="52">
          <cell r="C52">
            <v>34875.42</v>
          </cell>
          <cell r="E52">
            <v>80</v>
          </cell>
        </row>
        <row r="53">
          <cell r="C53">
            <v>10961.44</v>
          </cell>
          <cell r="E53">
            <v>2.8</v>
          </cell>
        </row>
        <row r="54">
          <cell r="C54">
            <v>19255.060000000001</v>
          </cell>
          <cell r="E54">
            <v>3.3</v>
          </cell>
        </row>
        <row r="55">
          <cell r="C55">
            <v>26844</v>
          </cell>
          <cell r="E55">
            <v>43.8</v>
          </cell>
        </row>
        <row r="56">
          <cell r="C56">
            <v>25500</v>
          </cell>
          <cell r="E56">
            <v>510</v>
          </cell>
        </row>
        <row r="57">
          <cell r="C57">
            <v>2502006.25</v>
          </cell>
          <cell r="E57">
            <v>23127.5</v>
          </cell>
        </row>
        <row r="58">
          <cell r="C58">
            <v>2424.2399999999998</v>
          </cell>
          <cell r="E58">
            <v>18</v>
          </cell>
        </row>
        <row r="59">
          <cell r="C59">
            <v>1838300</v>
          </cell>
          <cell r="E59">
            <v>31000</v>
          </cell>
        </row>
        <row r="60">
          <cell r="C60">
            <v>767999.9</v>
          </cell>
          <cell r="E60">
            <v>64000</v>
          </cell>
        </row>
        <row r="61">
          <cell r="C61">
            <v>2432359.17</v>
          </cell>
          <cell r="E61">
            <v>630000</v>
          </cell>
        </row>
        <row r="62">
          <cell r="C62">
            <v>123102.5</v>
          </cell>
          <cell r="E62">
            <v>4400</v>
          </cell>
        </row>
        <row r="63">
          <cell r="C63">
            <v>98516.85</v>
          </cell>
          <cell r="E63">
            <v>1370.6</v>
          </cell>
        </row>
        <row r="64">
          <cell r="C64">
            <v>1016895.5</v>
          </cell>
          <cell r="E64">
            <v>29155</v>
          </cell>
        </row>
        <row r="65">
          <cell r="C65">
            <v>20481656.489999998</v>
          </cell>
          <cell r="E65">
            <v>574494.64</v>
          </cell>
        </row>
        <row r="66">
          <cell r="C66">
            <v>1346220</v>
          </cell>
          <cell r="E66">
            <v>42232.5</v>
          </cell>
        </row>
        <row r="67">
          <cell r="C67">
            <v>227940</v>
          </cell>
          <cell r="E67">
            <v>3684</v>
          </cell>
        </row>
        <row r="68">
          <cell r="C68">
            <v>42446</v>
          </cell>
          <cell r="E68">
            <v>1160</v>
          </cell>
        </row>
        <row r="69">
          <cell r="C69">
            <v>58050</v>
          </cell>
          <cell r="E69">
            <v>1200</v>
          </cell>
        </row>
        <row r="70">
          <cell r="C70">
            <v>2815301</v>
          </cell>
          <cell r="E70">
            <v>37129.5</v>
          </cell>
        </row>
        <row r="71">
          <cell r="C71">
            <v>15240</v>
          </cell>
          <cell r="E71">
            <v>80.400000000000006</v>
          </cell>
        </row>
        <row r="72">
          <cell r="C72">
            <v>2232</v>
          </cell>
          <cell r="E72">
            <v>20</v>
          </cell>
        </row>
        <row r="73">
          <cell r="C73">
            <v>110.4</v>
          </cell>
          <cell r="E73">
            <v>22.17</v>
          </cell>
        </row>
        <row r="74">
          <cell r="C74">
            <v>42339</v>
          </cell>
          <cell r="E74">
            <v>966</v>
          </cell>
        </row>
        <row r="75">
          <cell r="C75">
            <v>14132.4</v>
          </cell>
          <cell r="E75">
            <v>41.64</v>
          </cell>
        </row>
        <row r="76">
          <cell r="C76">
            <v>1758.24</v>
          </cell>
          <cell r="E76">
            <v>6.72</v>
          </cell>
        </row>
        <row r="77">
          <cell r="C77">
            <v>620000.6</v>
          </cell>
          <cell r="E77">
            <v>7296</v>
          </cell>
        </row>
        <row r="78">
          <cell r="C78">
            <v>1543914.3</v>
          </cell>
          <cell r="E78">
            <v>33746.300000000003</v>
          </cell>
        </row>
        <row r="79">
          <cell r="C79">
            <v>2580.75</v>
          </cell>
          <cell r="E79">
            <v>0.9</v>
          </cell>
        </row>
        <row r="80">
          <cell r="C80">
            <v>71337.5</v>
          </cell>
          <cell r="E80">
            <v>1800</v>
          </cell>
        </row>
        <row r="81">
          <cell r="C81">
            <v>491300</v>
          </cell>
          <cell r="E81">
            <v>8640</v>
          </cell>
        </row>
        <row r="82">
          <cell r="C82">
            <v>28037.5</v>
          </cell>
          <cell r="E82">
            <v>600</v>
          </cell>
        </row>
        <row r="83">
          <cell r="C83">
            <v>1276581.25</v>
          </cell>
          <cell r="E83">
            <v>23444</v>
          </cell>
        </row>
        <row r="84">
          <cell r="C84">
            <v>15815966.07</v>
          </cell>
          <cell r="E84">
            <v>255554.15</v>
          </cell>
        </row>
        <row r="85">
          <cell r="C85">
            <v>169652</v>
          </cell>
          <cell r="E85">
            <v>2202</v>
          </cell>
        </row>
        <row r="86">
          <cell r="C86">
            <v>1374453.5</v>
          </cell>
          <cell r="E86">
            <v>34263.5</v>
          </cell>
        </row>
        <row r="87">
          <cell r="C87">
            <v>4437473</v>
          </cell>
          <cell r="E87">
            <v>86067.44</v>
          </cell>
        </row>
        <row r="88">
          <cell r="C88">
            <v>34980.82</v>
          </cell>
          <cell r="E88">
            <v>45.12</v>
          </cell>
        </row>
        <row r="89">
          <cell r="C89">
            <v>3412650</v>
          </cell>
          <cell r="E89">
            <v>82350</v>
          </cell>
        </row>
        <row r="90">
          <cell r="C90">
            <v>572050</v>
          </cell>
          <cell r="E90">
            <v>3060</v>
          </cell>
        </row>
        <row r="91">
          <cell r="C91">
            <v>595356</v>
          </cell>
          <cell r="E91">
            <v>9694.56</v>
          </cell>
        </row>
        <row r="92">
          <cell r="C92">
            <v>2120875</v>
          </cell>
          <cell r="E92">
            <v>28021.5</v>
          </cell>
        </row>
        <row r="93">
          <cell r="C93">
            <v>454132</v>
          </cell>
          <cell r="E93">
            <v>710.6</v>
          </cell>
        </row>
        <row r="94">
          <cell r="C94">
            <v>1524624.9</v>
          </cell>
          <cell r="E94">
            <v>75000</v>
          </cell>
        </row>
        <row r="95">
          <cell r="C95">
            <v>27286655.16</v>
          </cell>
          <cell r="E95">
            <v>1470000</v>
          </cell>
        </row>
        <row r="96">
          <cell r="C96">
            <v>1556485.88</v>
          </cell>
          <cell r="E96">
            <v>75000</v>
          </cell>
        </row>
        <row r="97">
          <cell r="C97">
            <v>20212.5</v>
          </cell>
          <cell r="E97">
            <v>50</v>
          </cell>
        </row>
        <row r="98">
          <cell r="C98">
            <v>220800</v>
          </cell>
          <cell r="E98">
            <v>1800</v>
          </cell>
        </row>
        <row r="99">
          <cell r="C99">
            <v>711160</v>
          </cell>
          <cell r="E99">
            <v>7417.2</v>
          </cell>
        </row>
        <row r="100">
          <cell r="C100">
            <v>3918</v>
          </cell>
          <cell r="E100">
            <v>15</v>
          </cell>
        </row>
        <row r="101">
          <cell r="C101">
            <v>14637.21</v>
          </cell>
          <cell r="E101">
            <v>151</v>
          </cell>
        </row>
        <row r="102">
          <cell r="C102">
            <v>132628.79999999999</v>
          </cell>
          <cell r="E102">
            <v>481.81</v>
          </cell>
        </row>
        <row r="103">
          <cell r="C103">
            <v>263050</v>
          </cell>
          <cell r="E103">
            <v>2179.1999999999998</v>
          </cell>
        </row>
        <row r="104">
          <cell r="C104">
            <v>1593745</v>
          </cell>
          <cell r="E104">
            <v>32989.61</v>
          </cell>
        </row>
        <row r="105">
          <cell r="C105">
            <v>411731.02</v>
          </cell>
          <cell r="E105">
            <v>1023.49</v>
          </cell>
        </row>
        <row r="106">
          <cell r="C106">
            <v>284772.12</v>
          </cell>
          <cell r="E106">
            <v>381.35</v>
          </cell>
        </row>
        <row r="107">
          <cell r="C107">
            <v>376007.6</v>
          </cell>
          <cell r="E107">
            <v>4266</v>
          </cell>
        </row>
        <row r="108">
          <cell r="C108">
            <v>7836.28</v>
          </cell>
          <cell r="E108">
            <v>240.92</v>
          </cell>
        </row>
        <row r="109">
          <cell r="C109">
            <v>219370</v>
          </cell>
          <cell r="E109">
            <v>850</v>
          </cell>
        </row>
        <row r="110">
          <cell r="C110">
            <v>8516</v>
          </cell>
          <cell r="E110">
            <v>33.200000000000003</v>
          </cell>
        </row>
        <row r="111">
          <cell r="C111">
            <v>865977.5</v>
          </cell>
          <cell r="E111">
            <v>9592.2999999999993</v>
          </cell>
        </row>
        <row r="112">
          <cell r="C112">
            <v>5751244.1299999999</v>
          </cell>
          <cell r="E112">
            <v>48559.040000000001</v>
          </cell>
        </row>
        <row r="113">
          <cell r="C113">
            <v>15838909.1</v>
          </cell>
          <cell r="E113">
            <v>115324.7</v>
          </cell>
        </row>
        <row r="114">
          <cell r="C114">
            <v>1680673.52</v>
          </cell>
          <cell r="E114">
            <v>23104.98</v>
          </cell>
        </row>
        <row r="115">
          <cell r="C115">
            <v>3761094.56</v>
          </cell>
          <cell r="E115">
            <v>33600.800000000003</v>
          </cell>
        </row>
        <row r="116">
          <cell r="C116">
            <v>379040.5</v>
          </cell>
          <cell r="E116">
            <v>2714.7</v>
          </cell>
        </row>
        <row r="117">
          <cell r="C117">
            <v>202703</v>
          </cell>
          <cell r="E117">
            <v>1194.8</v>
          </cell>
        </row>
        <row r="118">
          <cell r="C118">
            <v>866937.5</v>
          </cell>
          <cell r="E118">
            <v>5430.48</v>
          </cell>
        </row>
        <row r="119">
          <cell r="C119">
            <v>82300</v>
          </cell>
          <cell r="E119">
            <v>425</v>
          </cell>
        </row>
        <row r="120">
          <cell r="C120">
            <v>367184</v>
          </cell>
          <cell r="E120">
            <v>11028</v>
          </cell>
        </row>
        <row r="121">
          <cell r="C121">
            <v>3202241.5</v>
          </cell>
          <cell r="E121">
            <v>5111.3999999999996</v>
          </cell>
        </row>
        <row r="122">
          <cell r="C122">
            <v>22982784.359999999</v>
          </cell>
          <cell r="E122">
            <v>68781.600000000006</v>
          </cell>
        </row>
        <row r="123">
          <cell r="C123">
            <v>468765.8</v>
          </cell>
          <cell r="E123">
            <v>1204</v>
          </cell>
        </row>
        <row r="124">
          <cell r="C124">
            <v>204841</v>
          </cell>
          <cell r="E124">
            <v>1260</v>
          </cell>
        </row>
        <row r="125">
          <cell r="C125">
            <v>87850</v>
          </cell>
          <cell r="E125">
            <v>536</v>
          </cell>
        </row>
        <row r="126">
          <cell r="C126">
            <v>1140309.94</v>
          </cell>
          <cell r="E126">
            <v>18284.16</v>
          </cell>
        </row>
        <row r="127">
          <cell r="C127">
            <v>5951801.5</v>
          </cell>
          <cell r="E127">
            <v>22601</v>
          </cell>
        </row>
        <row r="128">
          <cell r="C128">
            <v>2207766.77</v>
          </cell>
          <cell r="E128">
            <v>37355.08</v>
          </cell>
        </row>
        <row r="129">
          <cell r="C129">
            <v>1787431.16</v>
          </cell>
          <cell r="E129">
            <v>4048.96</v>
          </cell>
        </row>
        <row r="130">
          <cell r="C130">
            <v>4657149.03</v>
          </cell>
          <cell r="E130">
            <v>37595.980000000003</v>
          </cell>
        </row>
        <row r="131">
          <cell r="C131">
            <v>511606</v>
          </cell>
          <cell r="E131">
            <v>15536</v>
          </cell>
        </row>
        <row r="132">
          <cell r="C132">
            <v>5110031</v>
          </cell>
          <cell r="E132">
            <v>19471.2</v>
          </cell>
        </row>
        <row r="133">
          <cell r="C133">
            <v>882272.65</v>
          </cell>
          <cell r="E133">
            <v>8360.09</v>
          </cell>
        </row>
        <row r="134">
          <cell r="C134">
            <v>258378.42</v>
          </cell>
          <cell r="E134">
            <v>5683.4</v>
          </cell>
        </row>
        <row r="135">
          <cell r="C135">
            <v>2111476.1800000002</v>
          </cell>
          <cell r="E135">
            <v>17475.72</v>
          </cell>
        </row>
        <row r="136">
          <cell r="C136">
            <v>13848</v>
          </cell>
          <cell r="E136">
            <v>33.6</v>
          </cell>
        </row>
        <row r="137">
          <cell r="C137">
            <v>738219.83</v>
          </cell>
          <cell r="E137">
            <v>7931.4</v>
          </cell>
        </row>
        <row r="138">
          <cell r="C138">
            <v>31177999.109999999</v>
          </cell>
          <cell r="E138">
            <v>327801.09999999998</v>
          </cell>
        </row>
        <row r="139">
          <cell r="C139">
            <v>15653506.869999999</v>
          </cell>
          <cell r="E139">
            <v>180172.95</v>
          </cell>
        </row>
        <row r="140">
          <cell r="C140">
            <v>55350</v>
          </cell>
          <cell r="E140">
            <v>1080</v>
          </cell>
        </row>
        <row r="141">
          <cell r="C141">
            <v>335738</v>
          </cell>
          <cell r="E141">
            <v>1960.8</v>
          </cell>
        </row>
        <row r="142">
          <cell r="C142">
            <v>3961123</v>
          </cell>
          <cell r="E142">
            <v>36899.35</v>
          </cell>
        </row>
        <row r="143">
          <cell r="C143">
            <v>10863.2</v>
          </cell>
          <cell r="E143">
            <v>128.69999999999999</v>
          </cell>
        </row>
        <row r="144">
          <cell r="C144">
            <v>693850.5</v>
          </cell>
          <cell r="E144">
            <v>14690</v>
          </cell>
        </row>
        <row r="145">
          <cell r="C145">
            <v>1431194.97</v>
          </cell>
          <cell r="E145">
            <v>7804.67</v>
          </cell>
        </row>
        <row r="146">
          <cell r="C146">
            <v>972800</v>
          </cell>
          <cell r="E146">
            <v>2751.96</v>
          </cell>
        </row>
        <row r="147">
          <cell r="C147">
            <v>28974112.5</v>
          </cell>
          <cell r="E147">
            <v>248619.704</v>
          </cell>
        </row>
        <row r="148">
          <cell r="C148">
            <v>12792</v>
          </cell>
          <cell r="E148">
            <v>124.5</v>
          </cell>
        </row>
        <row r="149">
          <cell r="C149">
            <v>3057544.16</v>
          </cell>
          <cell r="E149">
            <v>37171.152000000002</v>
          </cell>
        </row>
        <row r="150">
          <cell r="C150">
            <v>4238611.3099999996</v>
          </cell>
          <cell r="E150">
            <v>51659.76</v>
          </cell>
        </row>
        <row r="151">
          <cell r="C151">
            <v>4280336.0599999996</v>
          </cell>
          <cell r="E151">
            <v>32299.348000000002</v>
          </cell>
        </row>
        <row r="152">
          <cell r="C152">
            <v>1337154.6200000001</v>
          </cell>
          <cell r="E152">
            <v>14702.81</v>
          </cell>
        </row>
        <row r="153">
          <cell r="C153">
            <v>7974214.3399999999</v>
          </cell>
          <cell r="E153">
            <v>54003.14</v>
          </cell>
        </row>
        <row r="154">
          <cell r="C154">
            <v>424331.42</v>
          </cell>
          <cell r="E154">
            <v>6249.28</v>
          </cell>
        </row>
        <row r="155">
          <cell r="C155">
            <v>454100</v>
          </cell>
          <cell r="E155">
            <v>518</v>
          </cell>
        </row>
        <row r="156">
          <cell r="C156">
            <v>7871996.5300000003</v>
          </cell>
          <cell r="E156">
            <v>44222.02</v>
          </cell>
        </row>
        <row r="157">
          <cell r="C157">
            <v>15411601.5</v>
          </cell>
          <cell r="E157">
            <v>115780.18</v>
          </cell>
        </row>
        <row r="158">
          <cell r="C158">
            <v>71960.5</v>
          </cell>
          <cell r="E158">
            <v>4291.2</v>
          </cell>
        </row>
        <row r="159">
          <cell r="C159">
            <v>50490</v>
          </cell>
          <cell r="E159">
            <v>414</v>
          </cell>
        </row>
        <row r="160">
          <cell r="C160">
            <v>6588171.9800000004</v>
          </cell>
          <cell r="E160">
            <v>22798.968000000001</v>
          </cell>
        </row>
        <row r="161">
          <cell r="C161">
            <v>60763</v>
          </cell>
          <cell r="E161">
            <v>396.5</v>
          </cell>
        </row>
        <row r="162">
          <cell r="C162">
            <v>1050420</v>
          </cell>
          <cell r="E162">
            <v>4039.29</v>
          </cell>
        </row>
        <row r="163">
          <cell r="C163">
            <v>1681225</v>
          </cell>
          <cell r="E163">
            <v>4534</v>
          </cell>
        </row>
        <row r="164">
          <cell r="C164">
            <v>13730496.220000001</v>
          </cell>
          <cell r="E164">
            <v>78987.77</v>
          </cell>
        </row>
        <row r="165">
          <cell r="C165">
            <v>745290</v>
          </cell>
          <cell r="E165">
            <v>26692</v>
          </cell>
        </row>
        <row r="166">
          <cell r="C166">
            <v>2489161</v>
          </cell>
          <cell r="E166">
            <v>35626.5</v>
          </cell>
        </row>
        <row r="167">
          <cell r="C167">
            <v>3444050.26</v>
          </cell>
          <cell r="E167">
            <v>61554.559999999998</v>
          </cell>
        </row>
        <row r="168">
          <cell r="C168">
            <v>30438</v>
          </cell>
          <cell r="E168">
            <v>284</v>
          </cell>
        </row>
        <row r="169">
          <cell r="C169">
            <v>123923.5</v>
          </cell>
          <cell r="E169">
            <v>540</v>
          </cell>
        </row>
        <row r="170">
          <cell r="C170">
            <v>6592.5</v>
          </cell>
          <cell r="E170">
            <v>36</v>
          </cell>
        </row>
        <row r="171">
          <cell r="C171">
            <v>24754.5</v>
          </cell>
          <cell r="E171">
            <v>136</v>
          </cell>
        </row>
        <row r="172">
          <cell r="C172">
            <v>1273019.4099999999</v>
          </cell>
          <cell r="E172">
            <v>14558.817999999999</v>
          </cell>
        </row>
        <row r="173">
          <cell r="C173">
            <v>115150</v>
          </cell>
          <cell r="E173">
            <v>4410</v>
          </cell>
        </row>
        <row r="174">
          <cell r="C174">
            <v>91846.79</v>
          </cell>
          <cell r="E174">
            <v>792</v>
          </cell>
        </row>
        <row r="175">
          <cell r="C175">
            <v>9978574.3499999996</v>
          </cell>
          <cell r="E175">
            <v>298252.79999999999</v>
          </cell>
        </row>
        <row r="176">
          <cell r="C176">
            <v>409431.32</v>
          </cell>
          <cell r="E176">
            <v>10465</v>
          </cell>
        </row>
        <row r="177">
          <cell r="C177">
            <v>15960117</v>
          </cell>
          <cell r="E177">
            <v>218947.92</v>
          </cell>
        </row>
        <row r="178">
          <cell r="C178">
            <v>93991833.629999995</v>
          </cell>
          <cell r="E178">
            <v>1417068.2080000001</v>
          </cell>
        </row>
        <row r="179">
          <cell r="C179">
            <v>21745034.050000001</v>
          </cell>
          <cell r="E179">
            <v>123733.952</v>
          </cell>
        </row>
        <row r="180">
          <cell r="C180">
            <v>25880608</v>
          </cell>
          <cell r="E180">
            <v>156918.92800000001</v>
          </cell>
        </row>
        <row r="181">
          <cell r="C181">
            <v>2005812.24</v>
          </cell>
          <cell r="E181">
            <v>10158.040000000001</v>
          </cell>
        </row>
        <row r="182">
          <cell r="C182">
            <v>42400.13</v>
          </cell>
          <cell r="E182">
            <v>559.70000000000005</v>
          </cell>
        </row>
        <row r="183">
          <cell r="C183">
            <v>18794348.75</v>
          </cell>
          <cell r="E183">
            <v>171636.88</v>
          </cell>
        </row>
        <row r="184">
          <cell r="C184">
            <v>1080445</v>
          </cell>
          <cell r="E184">
            <v>9197.9</v>
          </cell>
        </row>
        <row r="185">
          <cell r="C185">
            <v>26757015.719999999</v>
          </cell>
          <cell r="E185">
            <v>402734.1</v>
          </cell>
        </row>
        <row r="186">
          <cell r="C186">
            <v>2369025.27</v>
          </cell>
          <cell r="E186">
            <v>26967.94</v>
          </cell>
        </row>
        <row r="187">
          <cell r="C187">
            <v>19517876.960000001</v>
          </cell>
          <cell r="E187">
            <v>148071.79</v>
          </cell>
        </row>
        <row r="188">
          <cell r="C188">
            <v>9479730.7599999998</v>
          </cell>
          <cell r="E188">
            <v>196868.054</v>
          </cell>
        </row>
        <row r="189">
          <cell r="C189">
            <v>3808840.4</v>
          </cell>
          <cell r="E189">
            <v>183296.1</v>
          </cell>
        </row>
        <row r="190">
          <cell r="C190">
            <v>1472139.16</v>
          </cell>
          <cell r="E190">
            <v>41653.68</v>
          </cell>
        </row>
        <row r="191">
          <cell r="C191">
            <v>457782.33</v>
          </cell>
          <cell r="E191">
            <v>9429.9599999999991</v>
          </cell>
        </row>
        <row r="192">
          <cell r="C192">
            <v>8246944.7300000004</v>
          </cell>
          <cell r="E192">
            <v>118071.54</v>
          </cell>
        </row>
        <row r="193">
          <cell r="C193">
            <v>656926</v>
          </cell>
          <cell r="E193">
            <v>4812</v>
          </cell>
        </row>
        <row r="194">
          <cell r="C194">
            <v>579700</v>
          </cell>
          <cell r="E194">
            <v>780</v>
          </cell>
        </row>
        <row r="195">
          <cell r="C195">
            <v>1304890</v>
          </cell>
          <cell r="E195">
            <v>24004.799999999999</v>
          </cell>
        </row>
        <row r="196">
          <cell r="C196">
            <v>189198.5</v>
          </cell>
          <cell r="E196">
            <v>888.24</v>
          </cell>
        </row>
        <row r="197">
          <cell r="C197">
            <v>6964379.5499999998</v>
          </cell>
          <cell r="E197">
            <v>81832.114000000001</v>
          </cell>
        </row>
        <row r="198">
          <cell r="C198">
            <v>3789</v>
          </cell>
          <cell r="E198">
            <v>60</v>
          </cell>
        </row>
        <row r="199">
          <cell r="C199">
            <v>9304.7999999999993</v>
          </cell>
          <cell r="E199">
            <v>166</v>
          </cell>
        </row>
        <row r="200">
          <cell r="C200">
            <v>38487060.210000001</v>
          </cell>
          <cell r="E200">
            <v>651320.24</v>
          </cell>
        </row>
        <row r="201">
          <cell r="C201">
            <v>4780493.09</v>
          </cell>
          <cell r="E201">
            <v>17485.02</v>
          </cell>
        </row>
        <row r="202">
          <cell r="C202">
            <v>5596728.6299999999</v>
          </cell>
          <cell r="E202">
            <v>70459.262000000002</v>
          </cell>
        </row>
        <row r="203">
          <cell r="C203">
            <v>3052494</v>
          </cell>
          <cell r="E203">
            <v>46813.1</v>
          </cell>
        </row>
        <row r="204">
          <cell r="C204">
            <v>180100</v>
          </cell>
          <cell r="E204">
            <v>2700</v>
          </cell>
        </row>
        <row r="205">
          <cell r="C205">
            <v>428710</v>
          </cell>
          <cell r="E205">
            <v>2152</v>
          </cell>
        </row>
        <row r="206">
          <cell r="C206">
            <v>2020581.5</v>
          </cell>
          <cell r="E206">
            <v>7962.1</v>
          </cell>
        </row>
        <row r="207">
          <cell r="C207">
            <v>740580</v>
          </cell>
          <cell r="E207">
            <v>7150</v>
          </cell>
        </row>
        <row r="208">
          <cell r="C208">
            <v>533810.96</v>
          </cell>
          <cell r="E208">
            <v>13776.05</v>
          </cell>
        </row>
        <row r="209">
          <cell r="C209">
            <v>27163562.390000001</v>
          </cell>
          <cell r="E209">
            <v>423457.7</v>
          </cell>
        </row>
        <row r="210">
          <cell r="C210">
            <v>1281911</v>
          </cell>
          <cell r="E210">
            <v>7883.72</v>
          </cell>
        </row>
        <row r="211">
          <cell r="C211">
            <v>7184034.5499999998</v>
          </cell>
          <cell r="E211">
            <v>188961.86</v>
          </cell>
        </row>
        <row r="212">
          <cell r="C212">
            <v>94800</v>
          </cell>
          <cell r="E212">
            <v>12120</v>
          </cell>
        </row>
        <row r="213">
          <cell r="C213">
            <v>9262438.5</v>
          </cell>
          <cell r="E213">
            <v>183691.2</v>
          </cell>
        </row>
        <row r="214">
          <cell r="C214">
            <v>2175771</v>
          </cell>
          <cell r="E214">
            <v>33813.800000000003</v>
          </cell>
        </row>
        <row r="215">
          <cell r="C215">
            <v>5916965</v>
          </cell>
          <cell r="E215">
            <v>133766.20000000001</v>
          </cell>
        </row>
        <row r="216">
          <cell r="C216">
            <v>2224980</v>
          </cell>
          <cell r="E216">
            <v>65594.8</v>
          </cell>
        </row>
        <row r="217">
          <cell r="C217">
            <v>4712495.75</v>
          </cell>
          <cell r="E217">
            <v>102289.56</v>
          </cell>
        </row>
        <row r="218">
          <cell r="C218">
            <v>57616008.090000004</v>
          </cell>
          <cell r="E218">
            <v>1005636.846</v>
          </cell>
        </row>
        <row r="219">
          <cell r="C219">
            <v>29236531.68</v>
          </cell>
          <cell r="E219">
            <v>1374369.0660000001</v>
          </cell>
        </row>
        <row r="220">
          <cell r="C220">
            <v>18292910.48</v>
          </cell>
          <cell r="E220">
            <v>149082.60999999999</v>
          </cell>
        </row>
        <row r="221">
          <cell r="C221">
            <v>22796436.620000001</v>
          </cell>
          <cell r="E221">
            <v>992619.81</v>
          </cell>
        </row>
        <row r="222">
          <cell r="C222">
            <v>4214970</v>
          </cell>
          <cell r="E222">
            <v>181382.39999999999</v>
          </cell>
        </row>
        <row r="223">
          <cell r="C223">
            <v>604440.14</v>
          </cell>
          <cell r="E223">
            <v>36180.699999999997</v>
          </cell>
        </row>
        <row r="224">
          <cell r="C224">
            <v>1769605.11</v>
          </cell>
          <cell r="E224">
            <v>37133</v>
          </cell>
        </row>
        <row r="225">
          <cell r="C225">
            <v>11656710.529999999</v>
          </cell>
          <cell r="E225">
            <v>554960</v>
          </cell>
        </row>
        <row r="226">
          <cell r="C226">
            <v>15712651.1</v>
          </cell>
          <cell r="E226">
            <v>868340</v>
          </cell>
        </row>
        <row r="227">
          <cell r="C227">
            <v>15348656.48</v>
          </cell>
          <cell r="E227">
            <v>1039890</v>
          </cell>
        </row>
        <row r="228">
          <cell r="C228">
            <v>128367.67</v>
          </cell>
          <cell r="E228">
            <v>8795.4599999999991</v>
          </cell>
        </row>
        <row r="229">
          <cell r="C229">
            <v>258400</v>
          </cell>
          <cell r="E229">
            <v>38000</v>
          </cell>
        </row>
        <row r="230">
          <cell r="C230">
            <v>116130.5</v>
          </cell>
          <cell r="E230">
            <v>5776</v>
          </cell>
        </row>
        <row r="231">
          <cell r="C231">
            <v>51067</v>
          </cell>
          <cell r="E231">
            <v>2000</v>
          </cell>
        </row>
        <row r="232">
          <cell r="C232">
            <v>2122.25</v>
          </cell>
          <cell r="E232">
            <v>36</v>
          </cell>
        </row>
        <row r="233">
          <cell r="C233">
            <v>960000</v>
          </cell>
          <cell r="E233">
            <v>192000</v>
          </cell>
        </row>
        <row r="234">
          <cell r="C234">
            <v>692322.14</v>
          </cell>
          <cell r="E234">
            <v>84426</v>
          </cell>
        </row>
        <row r="235">
          <cell r="C235">
            <v>39312.75</v>
          </cell>
          <cell r="E235">
            <v>3725</v>
          </cell>
        </row>
        <row r="236">
          <cell r="C236">
            <v>171253.08</v>
          </cell>
          <cell r="E236">
            <v>67910</v>
          </cell>
        </row>
        <row r="237">
          <cell r="C237">
            <v>579075</v>
          </cell>
          <cell r="E237">
            <v>57010</v>
          </cell>
        </row>
        <row r="238">
          <cell r="C238">
            <v>215442.04</v>
          </cell>
          <cell r="E238">
            <v>14648.2</v>
          </cell>
        </row>
        <row r="239">
          <cell r="C239">
            <v>110612</v>
          </cell>
          <cell r="E239">
            <v>2417</v>
          </cell>
        </row>
        <row r="240">
          <cell r="C240">
            <v>27450</v>
          </cell>
          <cell r="E240">
            <v>4500</v>
          </cell>
        </row>
        <row r="241">
          <cell r="C241">
            <v>22170.18</v>
          </cell>
          <cell r="E241">
            <v>15.18</v>
          </cell>
        </row>
        <row r="242">
          <cell r="C242">
            <v>224378064.52000001</v>
          </cell>
          <cell r="E242">
            <v>8195384</v>
          </cell>
        </row>
        <row r="243">
          <cell r="C243">
            <v>2520</v>
          </cell>
          <cell r="E243">
            <v>18.48</v>
          </cell>
        </row>
        <row r="244">
          <cell r="C244">
            <v>8798619.3599999994</v>
          </cell>
          <cell r="E244">
            <v>155324.70000000001</v>
          </cell>
        </row>
        <row r="245">
          <cell r="C245">
            <v>90458624.670000002</v>
          </cell>
          <cell r="E245">
            <v>1150134.102</v>
          </cell>
        </row>
        <row r="246">
          <cell r="C246">
            <v>3341838.29</v>
          </cell>
          <cell r="E246">
            <v>38147</v>
          </cell>
        </row>
        <row r="247">
          <cell r="C247">
            <v>1020874060.14</v>
          </cell>
          <cell r="E247">
            <v>38774434.439999998</v>
          </cell>
        </row>
        <row r="248">
          <cell r="C248">
            <v>14893532.35</v>
          </cell>
          <cell r="E248">
            <v>820410</v>
          </cell>
        </row>
        <row r="249">
          <cell r="C249">
            <v>9990988.6999999993</v>
          </cell>
          <cell r="E249">
            <v>408070</v>
          </cell>
        </row>
        <row r="250">
          <cell r="C250">
            <v>872000</v>
          </cell>
          <cell r="E250">
            <v>31600</v>
          </cell>
        </row>
        <row r="251">
          <cell r="C251">
            <v>275694.38</v>
          </cell>
          <cell r="E251">
            <v>5492.8</v>
          </cell>
        </row>
        <row r="252">
          <cell r="C252">
            <v>140175</v>
          </cell>
          <cell r="E252">
            <v>4500</v>
          </cell>
        </row>
        <row r="253">
          <cell r="C253">
            <v>18256905.129999999</v>
          </cell>
          <cell r="E253">
            <v>720580</v>
          </cell>
        </row>
        <row r="254">
          <cell r="C254">
            <v>1080</v>
          </cell>
          <cell r="E254">
            <v>12</v>
          </cell>
        </row>
        <row r="255">
          <cell r="C255">
            <v>3036643.75</v>
          </cell>
          <cell r="E255">
            <v>145845.9</v>
          </cell>
        </row>
        <row r="256">
          <cell r="C256">
            <v>198000</v>
          </cell>
          <cell r="E256">
            <v>1800</v>
          </cell>
        </row>
        <row r="257">
          <cell r="C257">
            <v>16312.5</v>
          </cell>
          <cell r="E257">
            <v>140</v>
          </cell>
        </row>
        <row r="258">
          <cell r="C258">
            <v>943270.31</v>
          </cell>
          <cell r="E258">
            <v>50198</v>
          </cell>
        </row>
        <row r="259">
          <cell r="C259">
            <v>6332856.9699999997</v>
          </cell>
          <cell r="E259">
            <v>7</v>
          </cell>
        </row>
        <row r="260">
          <cell r="C260">
            <v>539820</v>
          </cell>
          <cell r="E260">
            <v>79960</v>
          </cell>
        </row>
        <row r="261">
          <cell r="C261">
            <v>43200</v>
          </cell>
          <cell r="E261">
            <v>6000</v>
          </cell>
        </row>
        <row r="262">
          <cell r="C262">
            <v>71000</v>
          </cell>
          <cell r="E262">
            <v>7340</v>
          </cell>
        </row>
        <row r="263">
          <cell r="C263">
            <v>243600</v>
          </cell>
          <cell r="E263">
            <v>4200</v>
          </cell>
        </row>
        <row r="264">
          <cell r="C264">
            <v>4094321.1</v>
          </cell>
          <cell r="E264">
            <v>416640</v>
          </cell>
        </row>
        <row r="265">
          <cell r="C265">
            <v>1800000</v>
          </cell>
          <cell r="E265">
            <v>150000</v>
          </cell>
        </row>
        <row r="266">
          <cell r="C266">
            <v>176000</v>
          </cell>
          <cell r="E266">
            <v>11000</v>
          </cell>
        </row>
        <row r="267">
          <cell r="C267">
            <v>79126</v>
          </cell>
          <cell r="E267">
            <v>660.08</v>
          </cell>
        </row>
        <row r="268">
          <cell r="C268">
            <v>270000</v>
          </cell>
          <cell r="E268">
            <v>10000</v>
          </cell>
        </row>
        <row r="269">
          <cell r="C269">
            <v>36074.5</v>
          </cell>
          <cell r="E269">
            <v>3850</v>
          </cell>
        </row>
        <row r="270">
          <cell r="C270">
            <v>393276</v>
          </cell>
          <cell r="E270">
            <v>120600</v>
          </cell>
        </row>
        <row r="271">
          <cell r="C271">
            <v>8000</v>
          </cell>
          <cell r="E271">
            <v>1000</v>
          </cell>
        </row>
        <row r="272">
          <cell r="C272">
            <v>136984.5</v>
          </cell>
          <cell r="E272">
            <v>693.6</v>
          </cell>
        </row>
        <row r="273">
          <cell r="C273">
            <v>1924000</v>
          </cell>
          <cell r="E273">
            <v>13000</v>
          </cell>
        </row>
        <row r="274">
          <cell r="C274">
            <v>200000</v>
          </cell>
          <cell r="E274">
            <v>29600</v>
          </cell>
        </row>
        <row r="275">
          <cell r="C275">
            <v>537660</v>
          </cell>
          <cell r="E275">
            <v>3520</v>
          </cell>
        </row>
        <row r="276">
          <cell r="C276">
            <v>81576207.299999997</v>
          </cell>
          <cell r="E276">
            <v>942845.5</v>
          </cell>
        </row>
        <row r="277">
          <cell r="C277">
            <v>213899</v>
          </cell>
          <cell r="E277">
            <v>3445.6</v>
          </cell>
        </row>
        <row r="278">
          <cell r="C278">
            <v>1713201.75</v>
          </cell>
          <cell r="E278">
            <v>12963.9</v>
          </cell>
        </row>
        <row r="279">
          <cell r="C279">
            <v>40600</v>
          </cell>
          <cell r="E279">
            <v>650</v>
          </cell>
        </row>
        <row r="280">
          <cell r="C280">
            <v>248520</v>
          </cell>
          <cell r="E280">
            <v>1206</v>
          </cell>
        </row>
        <row r="281">
          <cell r="C281">
            <v>17558.34</v>
          </cell>
          <cell r="E281">
            <v>75</v>
          </cell>
        </row>
        <row r="282">
          <cell r="C282">
            <v>60400</v>
          </cell>
          <cell r="E282">
            <v>984.8</v>
          </cell>
        </row>
        <row r="283">
          <cell r="C283">
            <v>879247</v>
          </cell>
          <cell r="E283">
            <v>1631.2</v>
          </cell>
        </row>
        <row r="284">
          <cell r="C284">
            <v>213152.5</v>
          </cell>
          <cell r="E284">
            <v>85</v>
          </cell>
        </row>
        <row r="285">
          <cell r="C285">
            <v>1433113.24</v>
          </cell>
          <cell r="E285">
            <v>4737.07</v>
          </cell>
        </row>
        <row r="286">
          <cell r="C286">
            <v>44890.5</v>
          </cell>
          <cell r="E286">
            <v>51.94</v>
          </cell>
        </row>
        <row r="287">
          <cell r="C287">
            <v>363</v>
          </cell>
          <cell r="E287">
            <v>94.8</v>
          </cell>
        </row>
        <row r="288">
          <cell r="C288">
            <v>71671</v>
          </cell>
          <cell r="E288">
            <v>2019</v>
          </cell>
        </row>
        <row r="289">
          <cell r="C289">
            <v>24000</v>
          </cell>
          <cell r="E289">
            <v>67</v>
          </cell>
        </row>
        <row r="290">
          <cell r="C290">
            <v>210277</v>
          </cell>
          <cell r="E290">
            <v>32000</v>
          </cell>
        </row>
        <row r="291">
          <cell r="C291">
            <v>1908000</v>
          </cell>
          <cell r="E291">
            <v>1734000</v>
          </cell>
        </row>
        <row r="292">
          <cell r="C292">
            <v>638580</v>
          </cell>
          <cell r="E292">
            <v>39000</v>
          </cell>
        </row>
        <row r="293">
          <cell r="C293">
            <v>3300225</v>
          </cell>
          <cell r="E293">
            <v>218900</v>
          </cell>
        </row>
        <row r="294">
          <cell r="C294">
            <v>29000</v>
          </cell>
          <cell r="E294">
            <v>2000</v>
          </cell>
        </row>
        <row r="295">
          <cell r="C295">
            <v>5184</v>
          </cell>
          <cell r="E295">
            <v>14.4</v>
          </cell>
        </row>
        <row r="296">
          <cell r="C296">
            <v>523000</v>
          </cell>
          <cell r="E296">
            <v>30000</v>
          </cell>
        </row>
        <row r="297">
          <cell r="C297">
            <v>14098381.630000001</v>
          </cell>
          <cell r="E297">
            <v>838600</v>
          </cell>
        </row>
        <row r="298">
          <cell r="C298">
            <v>2143820</v>
          </cell>
          <cell r="E298">
            <v>126200</v>
          </cell>
        </row>
        <row r="299">
          <cell r="C299">
            <v>606000</v>
          </cell>
          <cell r="E299">
            <v>69800</v>
          </cell>
        </row>
        <row r="300">
          <cell r="C300">
            <v>67766.75</v>
          </cell>
          <cell r="E300">
            <v>557.24</v>
          </cell>
        </row>
        <row r="301">
          <cell r="C301">
            <v>1124164.49</v>
          </cell>
          <cell r="E301">
            <v>9493.2099999999991</v>
          </cell>
        </row>
        <row r="302">
          <cell r="C302">
            <v>3402570.4</v>
          </cell>
          <cell r="E302">
            <v>23070</v>
          </cell>
        </row>
        <row r="303">
          <cell r="C303">
            <v>1795511.63</v>
          </cell>
          <cell r="E303">
            <v>25812.18</v>
          </cell>
        </row>
        <row r="304">
          <cell r="C304">
            <v>46014.71</v>
          </cell>
          <cell r="E304">
            <v>191.84</v>
          </cell>
        </row>
        <row r="305">
          <cell r="C305">
            <v>60651.12</v>
          </cell>
          <cell r="E305">
            <v>460.64</v>
          </cell>
        </row>
        <row r="306">
          <cell r="C306">
            <v>791517.27</v>
          </cell>
          <cell r="E306">
            <v>13528.5</v>
          </cell>
        </row>
        <row r="307">
          <cell r="C307">
            <v>1829268</v>
          </cell>
          <cell r="E307">
            <v>14447.99</v>
          </cell>
        </row>
        <row r="308">
          <cell r="C308">
            <v>812091.96</v>
          </cell>
          <cell r="E308">
            <v>8509.0419999999995</v>
          </cell>
        </row>
        <row r="309">
          <cell r="C309">
            <v>1710059.25</v>
          </cell>
          <cell r="E309">
            <v>31666.67</v>
          </cell>
        </row>
        <row r="310">
          <cell r="C310">
            <v>4378852.07</v>
          </cell>
          <cell r="E310">
            <v>45081.036999999997</v>
          </cell>
        </row>
        <row r="311">
          <cell r="C311">
            <v>2373521.6</v>
          </cell>
          <cell r="E311">
            <v>91495.83</v>
          </cell>
        </row>
        <row r="312">
          <cell r="C312">
            <v>735721.17</v>
          </cell>
          <cell r="E312">
            <v>8307.64</v>
          </cell>
        </row>
        <row r="313">
          <cell r="C313">
            <v>874878.08</v>
          </cell>
          <cell r="E313">
            <v>8286.5529999999999</v>
          </cell>
        </row>
        <row r="314">
          <cell r="C314">
            <v>180004.71</v>
          </cell>
          <cell r="E314">
            <v>1737.06</v>
          </cell>
        </row>
        <row r="315">
          <cell r="C315">
            <v>3518.75</v>
          </cell>
          <cell r="E315">
            <v>90</v>
          </cell>
        </row>
        <row r="316">
          <cell r="C316">
            <v>548912.53</v>
          </cell>
          <cell r="E316">
            <v>7226.41</v>
          </cell>
        </row>
        <row r="317">
          <cell r="C317">
            <v>2996284.79</v>
          </cell>
          <cell r="E317">
            <v>32954.43</v>
          </cell>
        </row>
        <row r="318">
          <cell r="C318">
            <v>1128601.5</v>
          </cell>
          <cell r="E318">
            <v>89985.092999999993</v>
          </cell>
        </row>
        <row r="319">
          <cell r="C319">
            <v>361412.68</v>
          </cell>
          <cell r="E319">
            <v>3350.1680000000001</v>
          </cell>
        </row>
        <row r="320">
          <cell r="C320">
            <v>366370</v>
          </cell>
          <cell r="E320">
            <v>638.5</v>
          </cell>
        </row>
        <row r="321">
          <cell r="C321">
            <v>13146</v>
          </cell>
          <cell r="E321">
            <v>8.4</v>
          </cell>
        </row>
        <row r="322">
          <cell r="C322">
            <v>435274.5</v>
          </cell>
          <cell r="E322">
            <v>438.31</v>
          </cell>
        </row>
        <row r="323">
          <cell r="C323">
            <v>723585.25</v>
          </cell>
          <cell r="E323">
            <v>10129.85</v>
          </cell>
        </row>
        <row r="324">
          <cell r="C324">
            <v>168874.22</v>
          </cell>
          <cell r="E324">
            <v>531.14</v>
          </cell>
        </row>
        <row r="325">
          <cell r="C325">
            <v>2025061.75</v>
          </cell>
          <cell r="E325">
            <v>7533.82</v>
          </cell>
        </row>
        <row r="326">
          <cell r="C326">
            <v>351956.74</v>
          </cell>
          <cell r="E326">
            <v>975.06</v>
          </cell>
        </row>
        <row r="327">
          <cell r="C327">
            <v>1396368.73</v>
          </cell>
          <cell r="E327">
            <v>20485.66</v>
          </cell>
        </row>
        <row r="328">
          <cell r="C328">
            <v>2665279.88</v>
          </cell>
          <cell r="E328">
            <v>14856.69</v>
          </cell>
        </row>
        <row r="329">
          <cell r="C329">
            <v>27494737.530000001</v>
          </cell>
          <cell r="E329">
            <v>156425.61799999999</v>
          </cell>
        </row>
        <row r="330">
          <cell r="C330">
            <v>50798.12</v>
          </cell>
          <cell r="E330">
            <v>228.15199999999999</v>
          </cell>
        </row>
        <row r="331">
          <cell r="C331">
            <v>20421092.120000001</v>
          </cell>
          <cell r="E331">
            <v>195323.20699999999</v>
          </cell>
        </row>
        <row r="332">
          <cell r="C332">
            <v>1199</v>
          </cell>
          <cell r="E332">
            <v>31.68</v>
          </cell>
        </row>
        <row r="333">
          <cell r="C333">
            <v>4648148.07</v>
          </cell>
          <cell r="E333">
            <v>34576.245999999999</v>
          </cell>
        </row>
        <row r="334">
          <cell r="C334">
            <v>5691</v>
          </cell>
          <cell r="E334">
            <v>5.2</v>
          </cell>
        </row>
        <row r="335">
          <cell r="C335">
            <v>4523081.07</v>
          </cell>
          <cell r="E335">
            <v>21188.42</v>
          </cell>
        </row>
        <row r="336">
          <cell r="C336">
            <v>771.11</v>
          </cell>
          <cell r="E336">
            <v>2</v>
          </cell>
        </row>
        <row r="337">
          <cell r="C337">
            <v>5041163.4000000004</v>
          </cell>
          <cell r="E337">
            <v>16210.14</v>
          </cell>
        </row>
        <row r="338">
          <cell r="C338">
            <v>1440014.85</v>
          </cell>
          <cell r="E338">
            <v>5237.6099999999997</v>
          </cell>
        </row>
        <row r="339">
          <cell r="C339">
            <v>56646</v>
          </cell>
          <cell r="E339">
            <v>1425.2</v>
          </cell>
        </row>
        <row r="340">
          <cell r="C340">
            <v>2559859.41</v>
          </cell>
          <cell r="E340">
            <v>13236.11</v>
          </cell>
        </row>
        <row r="341">
          <cell r="C341">
            <v>997224.28</v>
          </cell>
          <cell r="E341">
            <v>5645.1549999999997</v>
          </cell>
        </row>
        <row r="342">
          <cell r="C342">
            <v>2421042.5299999998</v>
          </cell>
          <cell r="E342">
            <v>14671.97</v>
          </cell>
        </row>
        <row r="343">
          <cell r="C343">
            <v>145157.24</v>
          </cell>
          <cell r="E343">
            <v>688.26</v>
          </cell>
        </row>
        <row r="344">
          <cell r="C344">
            <v>371733.47</v>
          </cell>
          <cell r="E344">
            <v>2648.4</v>
          </cell>
        </row>
        <row r="345">
          <cell r="C345">
            <v>2657.25</v>
          </cell>
          <cell r="E345">
            <v>4.59</v>
          </cell>
        </row>
        <row r="346">
          <cell r="C346">
            <v>95861.440000000002</v>
          </cell>
          <cell r="E346">
            <v>542.26</v>
          </cell>
        </row>
        <row r="347">
          <cell r="C347">
            <v>22664515.219999999</v>
          </cell>
          <cell r="E347">
            <v>205341.76</v>
          </cell>
        </row>
        <row r="348">
          <cell r="C348">
            <v>10082.52</v>
          </cell>
          <cell r="E348">
            <v>162.36000000000001</v>
          </cell>
        </row>
        <row r="349">
          <cell r="C349">
            <v>165363.54999999999</v>
          </cell>
          <cell r="E349">
            <v>378.13</v>
          </cell>
        </row>
        <row r="350">
          <cell r="C350">
            <v>25040.47</v>
          </cell>
          <cell r="E350">
            <v>186.2</v>
          </cell>
        </row>
        <row r="351">
          <cell r="C351">
            <v>1629160</v>
          </cell>
          <cell r="E351">
            <v>13738.48</v>
          </cell>
        </row>
        <row r="352">
          <cell r="C352">
            <v>3323315.16</v>
          </cell>
          <cell r="E352">
            <v>23754.526000000002</v>
          </cell>
        </row>
        <row r="353">
          <cell r="C353">
            <v>1117251.75</v>
          </cell>
          <cell r="E353">
            <v>31755.279999999999</v>
          </cell>
        </row>
        <row r="354">
          <cell r="C354">
            <v>5958.65</v>
          </cell>
          <cell r="E354">
            <v>45.18</v>
          </cell>
        </row>
        <row r="355">
          <cell r="C355">
            <v>20152.400000000001</v>
          </cell>
          <cell r="E355">
            <v>296.2</v>
          </cell>
        </row>
        <row r="356">
          <cell r="C356">
            <v>2406660.52</v>
          </cell>
          <cell r="E356">
            <v>64052.83</v>
          </cell>
        </row>
        <row r="357">
          <cell r="C357">
            <v>1310110.28</v>
          </cell>
          <cell r="E357">
            <v>50179.326000000001</v>
          </cell>
        </row>
        <row r="358">
          <cell r="C358">
            <v>90100</v>
          </cell>
          <cell r="E358">
            <v>4194</v>
          </cell>
        </row>
        <row r="359">
          <cell r="C359">
            <v>22269494.73</v>
          </cell>
          <cell r="E359">
            <v>627096.72</v>
          </cell>
        </row>
        <row r="360">
          <cell r="C360">
            <v>3162262.09</v>
          </cell>
          <cell r="E360">
            <v>119523.857</v>
          </cell>
        </row>
        <row r="361">
          <cell r="C361">
            <v>874339</v>
          </cell>
          <cell r="E361">
            <v>20484.46</v>
          </cell>
        </row>
        <row r="362">
          <cell r="C362">
            <v>4489639.63</v>
          </cell>
          <cell r="E362">
            <v>118250.43</v>
          </cell>
        </row>
        <row r="363">
          <cell r="C363">
            <v>2482237.71</v>
          </cell>
          <cell r="E363">
            <v>43259.47</v>
          </cell>
        </row>
        <row r="364">
          <cell r="C364">
            <v>481323.75</v>
          </cell>
          <cell r="E364">
            <v>7292.53</v>
          </cell>
        </row>
        <row r="365">
          <cell r="C365">
            <v>124276.11</v>
          </cell>
          <cell r="E365">
            <v>3209.55</v>
          </cell>
        </row>
        <row r="366">
          <cell r="C366">
            <v>1027056.69</v>
          </cell>
          <cell r="E366">
            <v>19102.48</v>
          </cell>
        </row>
        <row r="367">
          <cell r="C367">
            <v>18228042.16</v>
          </cell>
          <cell r="E367">
            <v>231205.65</v>
          </cell>
        </row>
        <row r="368">
          <cell r="C368">
            <v>4763.2700000000004</v>
          </cell>
          <cell r="E368">
            <v>96</v>
          </cell>
        </row>
        <row r="369">
          <cell r="C369">
            <v>4809599.88</v>
          </cell>
          <cell r="E369">
            <v>106565.906</v>
          </cell>
        </row>
        <row r="370">
          <cell r="C370">
            <v>340000</v>
          </cell>
          <cell r="E370">
            <v>2700</v>
          </cell>
        </row>
        <row r="371">
          <cell r="C371">
            <v>9719.68</v>
          </cell>
          <cell r="E371">
            <v>9</v>
          </cell>
        </row>
        <row r="372">
          <cell r="C372">
            <v>422235.97</v>
          </cell>
          <cell r="E372">
            <v>6213.6</v>
          </cell>
        </row>
        <row r="373">
          <cell r="C373">
            <v>1504546.5</v>
          </cell>
          <cell r="E373">
            <v>18517.900000000001</v>
          </cell>
        </row>
        <row r="374">
          <cell r="C374">
            <v>239400</v>
          </cell>
          <cell r="E374">
            <v>6000</v>
          </cell>
        </row>
        <row r="375">
          <cell r="C375">
            <v>483801.96</v>
          </cell>
          <cell r="E375">
            <v>10456.412</v>
          </cell>
        </row>
        <row r="376">
          <cell r="C376">
            <v>379841.94</v>
          </cell>
          <cell r="E376">
            <v>3635.18</v>
          </cell>
        </row>
        <row r="377">
          <cell r="C377">
            <v>22178.06</v>
          </cell>
          <cell r="E377">
            <v>544.79999999999995</v>
          </cell>
        </row>
        <row r="378">
          <cell r="C378">
            <v>23009.200000000001</v>
          </cell>
          <cell r="E378">
            <v>200</v>
          </cell>
        </row>
        <row r="379">
          <cell r="C379">
            <v>58247</v>
          </cell>
          <cell r="E379">
            <v>422.9</v>
          </cell>
        </row>
        <row r="380">
          <cell r="C380">
            <v>186771.25</v>
          </cell>
          <cell r="E380">
            <v>1835.13</v>
          </cell>
        </row>
        <row r="381">
          <cell r="C381">
            <v>14656.72</v>
          </cell>
          <cell r="E381">
            <v>81.900000000000006</v>
          </cell>
        </row>
        <row r="382">
          <cell r="C382">
            <v>1287130.1000000001</v>
          </cell>
          <cell r="E382">
            <v>5979.98</v>
          </cell>
        </row>
        <row r="383">
          <cell r="C383">
            <v>79764.94</v>
          </cell>
          <cell r="E383">
            <v>455.86</v>
          </cell>
        </row>
        <row r="384">
          <cell r="C384">
            <v>157152.56</v>
          </cell>
          <cell r="E384">
            <v>1324.16</v>
          </cell>
        </row>
        <row r="385">
          <cell r="C385">
            <v>1786543.69</v>
          </cell>
          <cell r="E385">
            <v>17156.46</v>
          </cell>
        </row>
        <row r="386">
          <cell r="C386">
            <v>4184.7</v>
          </cell>
          <cell r="E386">
            <v>3</v>
          </cell>
        </row>
        <row r="387">
          <cell r="C387">
            <v>39081.25</v>
          </cell>
          <cell r="E387">
            <v>625</v>
          </cell>
        </row>
        <row r="388">
          <cell r="C388">
            <v>42079.45</v>
          </cell>
          <cell r="E388">
            <v>178.42</v>
          </cell>
        </row>
        <row r="389">
          <cell r="C389">
            <v>43638.89</v>
          </cell>
          <cell r="E389">
            <v>3960</v>
          </cell>
        </row>
        <row r="390">
          <cell r="C390">
            <v>153200</v>
          </cell>
          <cell r="E390">
            <v>6000</v>
          </cell>
        </row>
        <row r="391">
          <cell r="C391">
            <v>54439.82</v>
          </cell>
          <cell r="E391">
            <v>308.39999999999998</v>
          </cell>
        </row>
        <row r="392">
          <cell r="C392">
            <v>201281.25</v>
          </cell>
          <cell r="E392">
            <v>1419.6</v>
          </cell>
        </row>
        <row r="393">
          <cell r="C393">
            <v>144228</v>
          </cell>
          <cell r="E393">
            <v>1368.2760000000001</v>
          </cell>
        </row>
        <row r="394">
          <cell r="C394">
            <v>96054</v>
          </cell>
          <cell r="E394">
            <v>1864.9680000000001</v>
          </cell>
        </row>
        <row r="395">
          <cell r="C395">
            <v>99305</v>
          </cell>
          <cell r="E395">
            <v>738.2</v>
          </cell>
        </row>
        <row r="396">
          <cell r="C396">
            <v>3683716.4</v>
          </cell>
          <cell r="E396">
            <v>31979.874</v>
          </cell>
        </row>
        <row r="397">
          <cell r="C397">
            <v>406783</v>
          </cell>
          <cell r="E397">
            <v>3066.8</v>
          </cell>
        </row>
        <row r="398">
          <cell r="C398">
            <v>221365.8</v>
          </cell>
          <cell r="E398">
            <v>804.96</v>
          </cell>
        </row>
        <row r="399">
          <cell r="C399">
            <v>2591574.6</v>
          </cell>
          <cell r="E399">
            <v>55852.355000000003</v>
          </cell>
        </row>
        <row r="400">
          <cell r="C400">
            <v>8346872.5199999996</v>
          </cell>
          <cell r="E400">
            <v>127936.61</v>
          </cell>
        </row>
        <row r="401">
          <cell r="C401">
            <v>19443.28</v>
          </cell>
          <cell r="E401">
            <v>636.86</v>
          </cell>
        </row>
        <row r="402">
          <cell r="C402">
            <v>95489.19</v>
          </cell>
          <cell r="E402">
            <v>30</v>
          </cell>
        </row>
        <row r="403">
          <cell r="C403">
            <v>218352</v>
          </cell>
          <cell r="E403">
            <v>7060</v>
          </cell>
        </row>
        <row r="404">
          <cell r="C404">
            <v>87000</v>
          </cell>
          <cell r="E404">
            <v>500</v>
          </cell>
        </row>
        <row r="405">
          <cell r="C405">
            <v>28159.09</v>
          </cell>
          <cell r="E405">
            <v>400.74</v>
          </cell>
        </row>
        <row r="406">
          <cell r="C406">
            <v>1065859.8999999999</v>
          </cell>
          <cell r="E406">
            <v>18181.859</v>
          </cell>
        </row>
        <row r="407">
          <cell r="C407">
            <v>1252.92</v>
          </cell>
          <cell r="E407">
            <v>1.8</v>
          </cell>
        </row>
        <row r="408">
          <cell r="C408">
            <v>4000</v>
          </cell>
          <cell r="E408">
            <v>400</v>
          </cell>
        </row>
        <row r="409">
          <cell r="C409">
            <v>112408.92</v>
          </cell>
          <cell r="E409">
            <v>10723.36</v>
          </cell>
        </row>
        <row r="410">
          <cell r="C410">
            <v>2115164.2400000002</v>
          </cell>
          <cell r="E410">
            <v>18571.21</v>
          </cell>
        </row>
        <row r="411">
          <cell r="C411">
            <v>13247.5</v>
          </cell>
          <cell r="E411">
            <v>100</v>
          </cell>
        </row>
        <row r="412">
          <cell r="C412">
            <v>17588.240000000002</v>
          </cell>
          <cell r="E412">
            <v>217</v>
          </cell>
        </row>
        <row r="413">
          <cell r="C413">
            <v>4025338.37</v>
          </cell>
          <cell r="E413">
            <v>697492</v>
          </cell>
        </row>
        <row r="414">
          <cell r="C414">
            <v>480563</v>
          </cell>
          <cell r="E414">
            <v>5986.02</v>
          </cell>
        </row>
        <row r="415">
          <cell r="C415">
            <v>2836232.81</v>
          </cell>
          <cell r="E415">
            <v>177836.68599999999</v>
          </cell>
        </row>
        <row r="416">
          <cell r="C416">
            <v>6770</v>
          </cell>
          <cell r="E416">
            <v>94.8</v>
          </cell>
        </row>
        <row r="417">
          <cell r="C417">
            <v>232000</v>
          </cell>
          <cell r="E417">
            <v>4000</v>
          </cell>
        </row>
        <row r="418">
          <cell r="C418">
            <v>166900</v>
          </cell>
          <cell r="E418">
            <v>6050</v>
          </cell>
        </row>
        <row r="419">
          <cell r="C419">
            <v>450000</v>
          </cell>
          <cell r="E419">
            <v>30000</v>
          </cell>
        </row>
        <row r="420">
          <cell r="C420">
            <v>22145816.789999999</v>
          </cell>
          <cell r="E420">
            <v>519000</v>
          </cell>
        </row>
        <row r="421">
          <cell r="C421">
            <v>4110614</v>
          </cell>
          <cell r="E421">
            <v>120000</v>
          </cell>
        </row>
        <row r="422">
          <cell r="C422">
            <v>210174.68</v>
          </cell>
          <cell r="E422">
            <v>6000</v>
          </cell>
        </row>
        <row r="423">
          <cell r="C423">
            <v>4939840</v>
          </cell>
          <cell r="E423">
            <v>88010</v>
          </cell>
        </row>
        <row r="424">
          <cell r="C424">
            <v>1119.94</v>
          </cell>
          <cell r="E424">
            <v>1.8</v>
          </cell>
        </row>
        <row r="425">
          <cell r="C425">
            <v>13968</v>
          </cell>
          <cell r="E425">
            <v>223.9</v>
          </cell>
        </row>
        <row r="426">
          <cell r="C426">
            <v>6754464.9199999999</v>
          </cell>
          <cell r="E426">
            <v>117668.1</v>
          </cell>
        </row>
        <row r="427">
          <cell r="C427">
            <v>10656</v>
          </cell>
          <cell r="E427">
            <v>36</v>
          </cell>
        </row>
        <row r="428">
          <cell r="C428">
            <v>822076.8</v>
          </cell>
          <cell r="E428">
            <v>9120</v>
          </cell>
        </row>
        <row r="429">
          <cell r="C429">
            <v>1212291.2</v>
          </cell>
          <cell r="E429">
            <v>20140</v>
          </cell>
        </row>
        <row r="430">
          <cell r="C430">
            <v>120</v>
          </cell>
          <cell r="E430">
            <v>0.106</v>
          </cell>
        </row>
        <row r="431">
          <cell r="C431">
            <v>852642.95</v>
          </cell>
          <cell r="E431">
            <v>4775.97</v>
          </cell>
        </row>
        <row r="432">
          <cell r="C432">
            <v>561500</v>
          </cell>
          <cell r="E432">
            <v>2000</v>
          </cell>
        </row>
        <row r="433">
          <cell r="C433">
            <v>7772</v>
          </cell>
          <cell r="E433">
            <v>101.43</v>
          </cell>
        </row>
        <row r="434">
          <cell r="C434">
            <v>34580</v>
          </cell>
          <cell r="E434">
            <v>274</v>
          </cell>
        </row>
        <row r="435">
          <cell r="C435">
            <v>5381400.0499999998</v>
          </cell>
          <cell r="E435">
            <v>98012.7</v>
          </cell>
        </row>
        <row r="436">
          <cell r="C436">
            <v>1712752.4</v>
          </cell>
          <cell r="E436">
            <v>34672.949999999997</v>
          </cell>
        </row>
        <row r="437">
          <cell r="C437">
            <v>207461.54</v>
          </cell>
          <cell r="E437">
            <v>3975.1680000000001</v>
          </cell>
        </row>
        <row r="438">
          <cell r="C438">
            <v>6308231.4800000004</v>
          </cell>
          <cell r="E438">
            <v>189867.85</v>
          </cell>
        </row>
        <row r="439">
          <cell r="C439">
            <v>7659.45</v>
          </cell>
          <cell r="E439">
            <v>31.9</v>
          </cell>
        </row>
        <row r="440">
          <cell r="C440">
            <v>89015.29</v>
          </cell>
          <cell r="E440">
            <v>1513.18</v>
          </cell>
        </row>
        <row r="441">
          <cell r="C441">
            <v>131019.12</v>
          </cell>
          <cell r="E441">
            <v>1376.32</v>
          </cell>
        </row>
        <row r="442">
          <cell r="C442">
            <v>336906.06</v>
          </cell>
          <cell r="E442">
            <v>1452.8</v>
          </cell>
        </row>
        <row r="443">
          <cell r="C443">
            <v>2490</v>
          </cell>
          <cell r="E443">
            <v>74</v>
          </cell>
        </row>
        <row r="444">
          <cell r="C444">
            <v>3270190.49</v>
          </cell>
          <cell r="E444">
            <v>1592.98</v>
          </cell>
        </row>
        <row r="445">
          <cell r="C445">
            <v>1184945.19</v>
          </cell>
          <cell r="E445">
            <v>19595.740000000002</v>
          </cell>
        </row>
        <row r="446">
          <cell r="C446">
            <v>1478106.78</v>
          </cell>
          <cell r="E446">
            <v>17600</v>
          </cell>
        </row>
        <row r="447">
          <cell r="C447">
            <v>7653.5</v>
          </cell>
          <cell r="E447">
            <v>61.2</v>
          </cell>
        </row>
        <row r="448">
          <cell r="C448">
            <v>9096.74</v>
          </cell>
          <cell r="E448">
            <v>90</v>
          </cell>
        </row>
        <row r="449">
          <cell r="C449">
            <v>214776.09</v>
          </cell>
          <cell r="E449">
            <v>3297.88</v>
          </cell>
        </row>
        <row r="450">
          <cell r="C450">
            <v>165.78</v>
          </cell>
          <cell r="E450">
            <v>3</v>
          </cell>
        </row>
        <row r="451">
          <cell r="C451">
            <v>2325</v>
          </cell>
          <cell r="E451">
            <v>6</v>
          </cell>
        </row>
        <row r="452">
          <cell r="C452">
            <v>5184973.51</v>
          </cell>
          <cell r="E452">
            <v>20442.830999999998</v>
          </cell>
        </row>
        <row r="453">
          <cell r="C453">
            <v>192000</v>
          </cell>
          <cell r="E453">
            <v>128</v>
          </cell>
        </row>
        <row r="454">
          <cell r="C454">
            <v>5438879.46</v>
          </cell>
          <cell r="E454">
            <v>76379.3</v>
          </cell>
        </row>
        <row r="455">
          <cell r="C455">
            <v>63680</v>
          </cell>
          <cell r="E455">
            <v>1990</v>
          </cell>
        </row>
        <row r="456">
          <cell r="C456">
            <v>646760.4</v>
          </cell>
          <cell r="E456">
            <v>13024</v>
          </cell>
        </row>
        <row r="457">
          <cell r="C457">
            <v>212</v>
          </cell>
          <cell r="E457">
            <v>0.66</v>
          </cell>
        </row>
        <row r="458">
          <cell r="C458">
            <v>149760.19</v>
          </cell>
          <cell r="E458">
            <v>1129.558</v>
          </cell>
        </row>
        <row r="459">
          <cell r="C459">
            <v>73182</v>
          </cell>
          <cell r="E459">
            <v>1635</v>
          </cell>
        </row>
        <row r="460">
          <cell r="C460">
            <v>59636</v>
          </cell>
          <cell r="E460">
            <v>22.4</v>
          </cell>
        </row>
        <row r="461">
          <cell r="C461">
            <v>272428.81</v>
          </cell>
          <cell r="E461">
            <v>595.15</v>
          </cell>
        </row>
        <row r="462">
          <cell r="C462">
            <v>28652.92</v>
          </cell>
          <cell r="E462">
            <v>147</v>
          </cell>
        </row>
        <row r="463">
          <cell r="C463">
            <v>17034</v>
          </cell>
          <cell r="E463">
            <v>78.72</v>
          </cell>
        </row>
        <row r="464">
          <cell r="C464">
            <v>33379</v>
          </cell>
          <cell r="E464">
            <v>83.84</v>
          </cell>
        </row>
        <row r="465">
          <cell r="C465">
            <v>4958.13</v>
          </cell>
          <cell r="E465">
            <v>27</v>
          </cell>
        </row>
        <row r="466">
          <cell r="C466">
            <v>80113.2</v>
          </cell>
          <cell r="E466">
            <v>128.18</v>
          </cell>
        </row>
        <row r="467">
          <cell r="C467">
            <v>431208</v>
          </cell>
          <cell r="E467">
            <v>2120.0500000000002</v>
          </cell>
        </row>
        <row r="468">
          <cell r="C468">
            <v>121545.5</v>
          </cell>
          <cell r="E468">
            <v>567.20000000000005</v>
          </cell>
        </row>
        <row r="469">
          <cell r="C469">
            <v>8738.85</v>
          </cell>
          <cell r="E469">
            <v>97.48</v>
          </cell>
        </row>
        <row r="470">
          <cell r="C470">
            <v>30500468.34</v>
          </cell>
          <cell r="E470">
            <v>396346.78</v>
          </cell>
        </row>
        <row r="471">
          <cell r="C471">
            <v>1361072</v>
          </cell>
          <cell r="E471">
            <v>13858.8</v>
          </cell>
        </row>
        <row r="472">
          <cell r="C472">
            <v>36136611.689999998</v>
          </cell>
          <cell r="E472">
            <v>593437.93999999994</v>
          </cell>
        </row>
        <row r="473">
          <cell r="C473">
            <v>140411557.61000001</v>
          </cell>
          <cell r="E473">
            <v>2290193.2599999998</v>
          </cell>
        </row>
        <row r="474">
          <cell r="C474">
            <v>57416710.43</v>
          </cell>
          <cell r="E474">
            <v>851079.99</v>
          </cell>
        </row>
        <row r="475">
          <cell r="C475">
            <v>301705</v>
          </cell>
          <cell r="E475">
            <v>4557</v>
          </cell>
        </row>
        <row r="476">
          <cell r="C476">
            <v>9752604.7200000007</v>
          </cell>
          <cell r="E476">
            <v>124782.91499999999</v>
          </cell>
        </row>
        <row r="477">
          <cell r="C477">
            <v>907950</v>
          </cell>
          <cell r="E477">
            <v>1602</v>
          </cell>
        </row>
        <row r="478">
          <cell r="C478">
            <v>13501648.050000001</v>
          </cell>
          <cell r="E478">
            <v>194953.25</v>
          </cell>
        </row>
        <row r="479">
          <cell r="C479">
            <v>2234329.48</v>
          </cell>
          <cell r="E479">
            <v>16454.2</v>
          </cell>
        </row>
        <row r="480">
          <cell r="C480">
            <v>331909.02</v>
          </cell>
          <cell r="E480">
            <v>3284.4</v>
          </cell>
        </row>
        <row r="481">
          <cell r="C481">
            <v>1674509.42</v>
          </cell>
          <cell r="E481">
            <v>18222.73</v>
          </cell>
        </row>
        <row r="482">
          <cell r="C482">
            <v>1783171.57</v>
          </cell>
          <cell r="E482">
            <v>21657.59</v>
          </cell>
        </row>
        <row r="483">
          <cell r="C483">
            <v>2772512.9</v>
          </cell>
          <cell r="E483">
            <v>20895.3</v>
          </cell>
        </row>
        <row r="484">
          <cell r="C484">
            <v>1116001.25</v>
          </cell>
          <cell r="E484">
            <v>9735.76</v>
          </cell>
        </row>
        <row r="485">
          <cell r="C485">
            <v>3886.25</v>
          </cell>
          <cell r="E485">
            <v>31.5</v>
          </cell>
        </row>
        <row r="486">
          <cell r="C486">
            <v>855812.94</v>
          </cell>
          <cell r="E486">
            <v>7204.83</v>
          </cell>
        </row>
        <row r="487">
          <cell r="C487">
            <v>514084.14</v>
          </cell>
          <cell r="E487">
            <v>1128.03</v>
          </cell>
        </row>
        <row r="488">
          <cell r="C488">
            <v>8232</v>
          </cell>
          <cell r="E488">
            <v>111.36</v>
          </cell>
        </row>
        <row r="489">
          <cell r="C489">
            <v>123102.62</v>
          </cell>
          <cell r="E489">
            <v>1083.5</v>
          </cell>
        </row>
        <row r="490">
          <cell r="C490">
            <v>5259</v>
          </cell>
          <cell r="E490">
            <v>13.8</v>
          </cell>
        </row>
        <row r="491">
          <cell r="C491">
            <v>360000</v>
          </cell>
          <cell r="E491">
            <v>1571</v>
          </cell>
        </row>
        <row r="492">
          <cell r="C492">
            <v>1600</v>
          </cell>
          <cell r="E492">
            <v>4.76</v>
          </cell>
        </row>
        <row r="493">
          <cell r="C493">
            <v>147933.5</v>
          </cell>
          <cell r="E493">
            <v>2068.4859999999999</v>
          </cell>
        </row>
        <row r="494">
          <cell r="C494">
            <v>146468.07999999999</v>
          </cell>
          <cell r="E494">
            <v>4083</v>
          </cell>
        </row>
        <row r="495">
          <cell r="C495">
            <v>2712940.53</v>
          </cell>
          <cell r="E495">
            <v>20702.224999999999</v>
          </cell>
        </row>
        <row r="496">
          <cell r="C496">
            <v>1374</v>
          </cell>
          <cell r="E496">
            <v>0.7</v>
          </cell>
        </row>
        <row r="497">
          <cell r="C497">
            <v>13140</v>
          </cell>
          <cell r="E497">
            <v>270</v>
          </cell>
        </row>
        <row r="498">
          <cell r="C498">
            <v>40524</v>
          </cell>
          <cell r="E498">
            <v>5028.2</v>
          </cell>
        </row>
        <row r="499">
          <cell r="C499">
            <v>1700.25</v>
          </cell>
          <cell r="E499">
            <v>3.6</v>
          </cell>
        </row>
        <row r="500">
          <cell r="C500">
            <v>740170.76</v>
          </cell>
          <cell r="E500">
            <v>7015.1880000000001</v>
          </cell>
        </row>
        <row r="501">
          <cell r="C501">
            <v>64146.79</v>
          </cell>
          <cell r="E501">
            <v>63.75</v>
          </cell>
        </row>
        <row r="502">
          <cell r="C502">
            <v>130472.28</v>
          </cell>
          <cell r="E502">
            <v>41.45</v>
          </cell>
        </row>
        <row r="503">
          <cell r="C503">
            <v>30375.91</v>
          </cell>
          <cell r="E503">
            <v>62</v>
          </cell>
        </row>
        <row r="504">
          <cell r="C504">
            <v>254194.3</v>
          </cell>
          <cell r="E504">
            <v>1062.0999999999999</v>
          </cell>
        </row>
        <row r="505">
          <cell r="C505">
            <v>856</v>
          </cell>
          <cell r="E505">
            <v>0.68799999999999994</v>
          </cell>
        </row>
        <row r="506">
          <cell r="C506">
            <v>140839.94</v>
          </cell>
          <cell r="E506">
            <v>300.91000000000003</v>
          </cell>
        </row>
        <row r="507">
          <cell r="C507">
            <v>40123.599999999999</v>
          </cell>
          <cell r="E507">
            <v>27.94</v>
          </cell>
        </row>
        <row r="508">
          <cell r="C508">
            <v>964111.13</v>
          </cell>
          <cell r="E508">
            <v>23910.319</v>
          </cell>
        </row>
        <row r="509">
          <cell r="C509">
            <v>296485.55</v>
          </cell>
          <cell r="E509">
            <v>130.17500000000001</v>
          </cell>
        </row>
        <row r="510">
          <cell r="C510">
            <v>258839.38</v>
          </cell>
          <cell r="E510">
            <v>696.72799999999995</v>
          </cell>
        </row>
        <row r="511">
          <cell r="C511">
            <v>1081673.72</v>
          </cell>
          <cell r="E511">
            <v>1398.15</v>
          </cell>
        </row>
        <row r="512">
          <cell r="C512">
            <v>3383083.76</v>
          </cell>
          <cell r="E512">
            <v>31318.25</v>
          </cell>
        </row>
        <row r="513">
          <cell r="C513">
            <v>158821.12</v>
          </cell>
          <cell r="E513">
            <v>5288.3</v>
          </cell>
        </row>
        <row r="514">
          <cell r="C514">
            <v>910499.86</v>
          </cell>
          <cell r="E514">
            <v>17646.93</v>
          </cell>
        </row>
        <row r="515">
          <cell r="C515">
            <v>15764795</v>
          </cell>
          <cell r="E515">
            <v>123336</v>
          </cell>
        </row>
        <row r="516">
          <cell r="C516">
            <v>232295.5</v>
          </cell>
          <cell r="E516">
            <v>2458.5</v>
          </cell>
        </row>
        <row r="517">
          <cell r="C517">
            <v>198740</v>
          </cell>
          <cell r="E517">
            <v>759</v>
          </cell>
        </row>
        <row r="518">
          <cell r="C518">
            <v>239774</v>
          </cell>
          <cell r="E518">
            <v>1890</v>
          </cell>
        </row>
        <row r="519">
          <cell r="C519">
            <v>34875</v>
          </cell>
          <cell r="E519">
            <v>224</v>
          </cell>
        </row>
        <row r="520">
          <cell r="C520">
            <v>2904036.92</v>
          </cell>
          <cell r="E520">
            <v>41710</v>
          </cell>
        </row>
        <row r="521">
          <cell r="C521">
            <v>87570</v>
          </cell>
          <cell r="E521">
            <v>730</v>
          </cell>
        </row>
        <row r="522">
          <cell r="C522">
            <v>87000</v>
          </cell>
          <cell r="E522">
            <v>8200</v>
          </cell>
        </row>
        <row r="523">
          <cell r="C523">
            <v>41127</v>
          </cell>
          <cell r="E523">
            <v>226</v>
          </cell>
        </row>
        <row r="524">
          <cell r="C524">
            <v>51337</v>
          </cell>
          <cell r="E524">
            <v>1560</v>
          </cell>
        </row>
        <row r="525">
          <cell r="C525">
            <v>29225</v>
          </cell>
          <cell r="E525">
            <v>97.5</v>
          </cell>
        </row>
        <row r="526">
          <cell r="C526">
            <v>556340</v>
          </cell>
          <cell r="E526">
            <v>16590</v>
          </cell>
        </row>
        <row r="527">
          <cell r="C527">
            <v>5647.25</v>
          </cell>
          <cell r="E527">
            <v>36</v>
          </cell>
        </row>
        <row r="528">
          <cell r="C528">
            <v>178612.25</v>
          </cell>
          <cell r="E528">
            <v>1306</v>
          </cell>
        </row>
        <row r="529">
          <cell r="C529">
            <v>176330</v>
          </cell>
          <cell r="E529">
            <v>1300</v>
          </cell>
        </row>
        <row r="530">
          <cell r="C530">
            <v>44800</v>
          </cell>
          <cell r="E530">
            <v>160</v>
          </cell>
        </row>
        <row r="531">
          <cell r="C531">
            <v>179835.61</v>
          </cell>
          <cell r="E531">
            <v>1678.5</v>
          </cell>
        </row>
        <row r="532">
          <cell r="C532">
            <v>174927.5</v>
          </cell>
          <cell r="E532">
            <v>399</v>
          </cell>
        </row>
        <row r="533">
          <cell r="C533">
            <v>625769.39</v>
          </cell>
          <cell r="E533">
            <v>5071.99</v>
          </cell>
        </row>
        <row r="534">
          <cell r="C534">
            <v>1890000</v>
          </cell>
          <cell r="E534">
            <v>2925</v>
          </cell>
        </row>
        <row r="535">
          <cell r="C535">
            <v>25860.51</v>
          </cell>
          <cell r="E535">
            <v>238</v>
          </cell>
        </row>
        <row r="536">
          <cell r="C536">
            <v>600</v>
          </cell>
          <cell r="E536">
            <v>0.52100000000000002</v>
          </cell>
        </row>
        <row r="537">
          <cell r="C537">
            <v>5216.3599999999997</v>
          </cell>
          <cell r="E537">
            <v>8.5169999999999995</v>
          </cell>
        </row>
        <row r="538">
          <cell r="C538">
            <v>12675</v>
          </cell>
          <cell r="E538">
            <v>50</v>
          </cell>
        </row>
        <row r="539">
          <cell r="C539">
            <v>34754.339999999997</v>
          </cell>
          <cell r="E539">
            <v>57.01</v>
          </cell>
        </row>
        <row r="540">
          <cell r="C540">
            <v>360</v>
          </cell>
          <cell r="E540">
            <v>2</v>
          </cell>
        </row>
        <row r="541">
          <cell r="C541">
            <v>20739.63</v>
          </cell>
          <cell r="E541">
            <v>26.98</v>
          </cell>
        </row>
        <row r="542">
          <cell r="C542">
            <v>522525.7</v>
          </cell>
          <cell r="E542">
            <v>13902.5</v>
          </cell>
        </row>
        <row r="543">
          <cell r="C543">
            <v>12680.77</v>
          </cell>
          <cell r="E543">
            <v>3.129</v>
          </cell>
        </row>
        <row r="544">
          <cell r="C544">
            <v>620543.5</v>
          </cell>
          <cell r="E544">
            <v>486.41399999999999</v>
          </cell>
        </row>
        <row r="545">
          <cell r="C545">
            <v>312012.42</v>
          </cell>
          <cell r="E545">
            <v>1520.3879999999999</v>
          </cell>
        </row>
        <row r="546">
          <cell r="C546">
            <v>1726723.2</v>
          </cell>
          <cell r="E546">
            <v>16827.68</v>
          </cell>
        </row>
        <row r="547">
          <cell r="C547">
            <v>514960.11</v>
          </cell>
          <cell r="E547">
            <v>4124</v>
          </cell>
        </row>
        <row r="548">
          <cell r="C548">
            <v>92171.81</v>
          </cell>
          <cell r="E548">
            <v>195.143</v>
          </cell>
        </row>
        <row r="549">
          <cell r="C549">
            <v>297808.48</v>
          </cell>
          <cell r="E549">
            <v>5846</v>
          </cell>
        </row>
        <row r="550">
          <cell r="C550">
            <v>19181.560000000001</v>
          </cell>
          <cell r="E550">
            <v>98.24</v>
          </cell>
        </row>
        <row r="551">
          <cell r="C551">
            <v>31098.400000000001</v>
          </cell>
          <cell r="E551">
            <v>635.70000000000005</v>
          </cell>
        </row>
        <row r="552">
          <cell r="C552">
            <v>3250</v>
          </cell>
          <cell r="E552">
            <v>12</v>
          </cell>
        </row>
        <row r="553">
          <cell r="C553">
            <v>9450</v>
          </cell>
          <cell r="E553">
            <v>117.5</v>
          </cell>
        </row>
        <row r="554">
          <cell r="C554">
            <v>450</v>
          </cell>
          <cell r="E554">
            <v>8</v>
          </cell>
        </row>
        <row r="555">
          <cell r="C555">
            <v>82378.66</v>
          </cell>
          <cell r="E555">
            <v>330.20499999999998</v>
          </cell>
        </row>
        <row r="556">
          <cell r="C556">
            <v>480</v>
          </cell>
          <cell r="E556">
            <v>0.42299999999999999</v>
          </cell>
        </row>
        <row r="557">
          <cell r="C557">
            <v>22756.22</v>
          </cell>
          <cell r="E557">
            <v>26.448</v>
          </cell>
        </row>
        <row r="558">
          <cell r="C558">
            <v>645192</v>
          </cell>
          <cell r="E558">
            <v>34560</v>
          </cell>
        </row>
        <row r="559">
          <cell r="C559">
            <v>1935374.08</v>
          </cell>
          <cell r="E559">
            <v>118580.1</v>
          </cell>
        </row>
        <row r="560">
          <cell r="C560">
            <v>1830439</v>
          </cell>
          <cell r="E560">
            <v>100553.7</v>
          </cell>
        </row>
        <row r="561">
          <cell r="C561">
            <v>473100</v>
          </cell>
          <cell r="E561">
            <v>30400</v>
          </cell>
        </row>
        <row r="562">
          <cell r="C562">
            <v>311495</v>
          </cell>
          <cell r="E562">
            <v>1671.78</v>
          </cell>
        </row>
        <row r="563">
          <cell r="C563">
            <v>18457.5</v>
          </cell>
          <cell r="E563">
            <v>2</v>
          </cell>
        </row>
        <row r="564">
          <cell r="C564">
            <v>2390</v>
          </cell>
          <cell r="E564">
            <v>0.05</v>
          </cell>
        </row>
        <row r="565">
          <cell r="C565">
            <v>414.65</v>
          </cell>
          <cell r="E565">
            <v>2.1</v>
          </cell>
        </row>
        <row r="566">
          <cell r="C566">
            <v>1674.96</v>
          </cell>
          <cell r="E566">
            <v>20.8</v>
          </cell>
        </row>
        <row r="567">
          <cell r="C567">
            <v>19385.98</v>
          </cell>
          <cell r="E567">
            <v>153.78</v>
          </cell>
        </row>
        <row r="568">
          <cell r="C568">
            <v>8402.23</v>
          </cell>
          <cell r="E568">
            <v>652.20000000000005</v>
          </cell>
        </row>
        <row r="569">
          <cell r="C569">
            <v>123178.75</v>
          </cell>
          <cell r="E569">
            <v>574.1</v>
          </cell>
        </row>
        <row r="570">
          <cell r="C570">
            <v>6200</v>
          </cell>
          <cell r="E570">
            <v>150</v>
          </cell>
        </row>
        <row r="571">
          <cell r="C571">
            <v>28101</v>
          </cell>
          <cell r="E571">
            <v>340</v>
          </cell>
        </row>
        <row r="572">
          <cell r="C572">
            <v>5960.5</v>
          </cell>
          <cell r="E572">
            <v>90.8</v>
          </cell>
        </row>
        <row r="573">
          <cell r="C573">
            <v>1394.8</v>
          </cell>
          <cell r="E573">
            <v>0.8</v>
          </cell>
        </row>
        <row r="574">
          <cell r="C574">
            <v>6891.18</v>
          </cell>
          <cell r="E574">
            <v>120</v>
          </cell>
        </row>
        <row r="575">
          <cell r="C575">
            <v>14135</v>
          </cell>
          <cell r="E575">
            <v>159.5</v>
          </cell>
        </row>
        <row r="576">
          <cell r="C576">
            <v>6493.64</v>
          </cell>
          <cell r="E576">
            <v>100</v>
          </cell>
        </row>
        <row r="577">
          <cell r="C577">
            <v>3577559.56</v>
          </cell>
          <cell r="E577">
            <v>91968.701000000001</v>
          </cell>
        </row>
        <row r="578">
          <cell r="C578">
            <v>1298.5</v>
          </cell>
          <cell r="E578">
            <v>6</v>
          </cell>
        </row>
        <row r="579">
          <cell r="C579">
            <v>825374</v>
          </cell>
          <cell r="E579">
            <v>7975.94</v>
          </cell>
        </row>
        <row r="580">
          <cell r="C580">
            <v>6760</v>
          </cell>
          <cell r="E580">
            <v>26</v>
          </cell>
        </row>
        <row r="581">
          <cell r="C581">
            <v>189245</v>
          </cell>
          <cell r="E581">
            <v>1896</v>
          </cell>
        </row>
        <row r="582">
          <cell r="C582">
            <v>1831562.96</v>
          </cell>
          <cell r="E582">
            <v>31201.9</v>
          </cell>
        </row>
        <row r="583">
          <cell r="C583">
            <v>13983627.279999999</v>
          </cell>
          <cell r="E583">
            <v>921363</v>
          </cell>
        </row>
        <row r="584">
          <cell r="C584">
            <v>386760</v>
          </cell>
          <cell r="E584">
            <v>26607</v>
          </cell>
        </row>
        <row r="585">
          <cell r="C585">
            <v>51513.5</v>
          </cell>
          <cell r="E585">
            <v>343.26</v>
          </cell>
        </row>
        <row r="586">
          <cell r="C586">
            <v>78894.69</v>
          </cell>
          <cell r="E586">
            <v>427.94</v>
          </cell>
        </row>
        <row r="587">
          <cell r="C587">
            <v>570</v>
          </cell>
          <cell r="E587">
            <v>0.76700000000000002</v>
          </cell>
        </row>
        <row r="588">
          <cell r="C588">
            <v>3998</v>
          </cell>
          <cell r="E588">
            <v>60</v>
          </cell>
        </row>
        <row r="589">
          <cell r="C589">
            <v>20000</v>
          </cell>
          <cell r="E589">
            <v>56</v>
          </cell>
        </row>
        <row r="590">
          <cell r="C590">
            <v>404190.48</v>
          </cell>
          <cell r="E590">
            <v>3624.9119999999998</v>
          </cell>
        </row>
        <row r="591">
          <cell r="C591">
            <v>690941.9</v>
          </cell>
          <cell r="E591">
            <v>5385.47</v>
          </cell>
        </row>
        <row r="592">
          <cell r="C592">
            <v>214045.97</v>
          </cell>
          <cell r="E592">
            <v>2320</v>
          </cell>
        </row>
        <row r="593">
          <cell r="C593">
            <v>194471.44</v>
          </cell>
          <cell r="E593">
            <v>518.34</v>
          </cell>
        </row>
        <row r="594">
          <cell r="C594">
            <v>4835943.09</v>
          </cell>
          <cell r="E594">
            <v>82727.039999999994</v>
          </cell>
        </row>
        <row r="595">
          <cell r="C595">
            <v>14809</v>
          </cell>
          <cell r="E595">
            <v>86.68</v>
          </cell>
        </row>
        <row r="596">
          <cell r="C596">
            <v>150176.62</v>
          </cell>
          <cell r="E596">
            <v>1714</v>
          </cell>
        </row>
        <row r="597">
          <cell r="C597">
            <v>7566.92</v>
          </cell>
          <cell r="E597">
            <v>99.051000000000002</v>
          </cell>
        </row>
        <row r="598">
          <cell r="C598">
            <v>78516.67</v>
          </cell>
          <cell r="E598">
            <v>340.16</v>
          </cell>
        </row>
        <row r="599">
          <cell r="C599">
            <v>19667.259999999998</v>
          </cell>
          <cell r="E599">
            <v>75.2</v>
          </cell>
        </row>
        <row r="600">
          <cell r="C600">
            <v>142705.09</v>
          </cell>
          <cell r="E600">
            <v>30.719000000000001</v>
          </cell>
        </row>
        <row r="601">
          <cell r="C601">
            <v>22140.18</v>
          </cell>
          <cell r="E601">
            <v>163.68</v>
          </cell>
        </row>
        <row r="602">
          <cell r="C602">
            <v>18988.5</v>
          </cell>
          <cell r="E602">
            <v>53.93</v>
          </cell>
        </row>
        <row r="603">
          <cell r="C603">
            <v>664235.92000000004</v>
          </cell>
          <cell r="E603">
            <v>11044.5</v>
          </cell>
        </row>
        <row r="604">
          <cell r="C604">
            <v>66475.28</v>
          </cell>
          <cell r="E604">
            <v>199.089</v>
          </cell>
        </row>
        <row r="605">
          <cell r="C605">
            <v>17224.5</v>
          </cell>
          <cell r="E605">
            <v>9.5</v>
          </cell>
        </row>
        <row r="606">
          <cell r="C606">
            <v>23800</v>
          </cell>
          <cell r="E606">
            <v>0.6</v>
          </cell>
        </row>
        <row r="607">
          <cell r="C607">
            <v>0.96</v>
          </cell>
          <cell r="E607">
            <v>2E-3</v>
          </cell>
        </row>
        <row r="608">
          <cell r="C608">
            <v>219184.5</v>
          </cell>
          <cell r="E608">
            <v>1259.05</v>
          </cell>
        </row>
        <row r="609">
          <cell r="C609">
            <v>49540</v>
          </cell>
          <cell r="E609">
            <v>187.2</v>
          </cell>
        </row>
        <row r="610">
          <cell r="C610">
            <v>100656.5</v>
          </cell>
          <cell r="E610">
            <v>1383</v>
          </cell>
        </row>
        <row r="611">
          <cell r="C611">
            <v>1290</v>
          </cell>
          <cell r="E611">
            <v>2.403</v>
          </cell>
        </row>
        <row r="612">
          <cell r="C612">
            <v>600</v>
          </cell>
          <cell r="E612">
            <v>0.53200000000000003</v>
          </cell>
        </row>
        <row r="613">
          <cell r="C613">
            <v>427.56</v>
          </cell>
          <cell r="E613">
            <v>39.6</v>
          </cell>
        </row>
        <row r="614">
          <cell r="C614">
            <v>65000</v>
          </cell>
          <cell r="E614">
            <v>310</v>
          </cell>
        </row>
        <row r="615">
          <cell r="C615">
            <v>1748.16</v>
          </cell>
          <cell r="E615">
            <v>4.16</v>
          </cell>
        </row>
        <row r="616">
          <cell r="C616">
            <v>2502.8000000000002</v>
          </cell>
          <cell r="E616">
            <v>8</v>
          </cell>
        </row>
        <row r="617">
          <cell r="C617">
            <v>79156.160000000003</v>
          </cell>
          <cell r="E617">
            <v>916</v>
          </cell>
        </row>
        <row r="618">
          <cell r="C618">
            <v>22440</v>
          </cell>
          <cell r="E618">
            <v>295.66000000000003</v>
          </cell>
        </row>
        <row r="619">
          <cell r="C619">
            <v>1378880</v>
          </cell>
          <cell r="E619">
            <v>10707.495000000001</v>
          </cell>
        </row>
        <row r="620">
          <cell r="C620">
            <v>74501.25</v>
          </cell>
          <cell r="E620">
            <v>2152.41</v>
          </cell>
        </row>
        <row r="621">
          <cell r="C621">
            <v>719110</v>
          </cell>
          <cell r="E621">
            <v>6470</v>
          </cell>
        </row>
        <row r="622">
          <cell r="C622">
            <v>1964.72</v>
          </cell>
          <cell r="E622">
            <v>30.4</v>
          </cell>
        </row>
        <row r="623">
          <cell r="C623">
            <v>280500</v>
          </cell>
          <cell r="E623">
            <v>4617.8</v>
          </cell>
        </row>
        <row r="624">
          <cell r="C624">
            <v>1369672</v>
          </cell>
          <cell r="E624">
            <v>10995.894</v>
          </cell>
        </row>
        <row r="625">
          <cell r="C625">
            <v>1865350.41</v>
          </cell>
          <cell r="E625">
            <v>25034.1</v>
          </cell>
        </row>
        <row r="626">
          <cell r="C626">
            <v>84202</v>
          </cell>
          <cell r="E626">
            <v>46.332999999999998</v>
          </cell>
        </row>
        <row r="627">
          <cell r="C627">
            <v>2340</v>
          </cell>
          <cell r="E627">
            <v>5</v>
          </cell>
        </row>
        <row r="628">
          <cell r="C628">
            <v>28000</v>
          </cell>
          <cell r="E628">
            <v>100</v>
          </cell>
        </row>
        <row r="629">
          <cell r="C629">
            <v>32620.560000000001</v>
          </cell>
          <cell r="E629">
            <v>519.20000000000005</v>
          </cell>
        </row>
        <row r="630">
          <cell r="C630">
            <v>92924.800000000003</v>
          </cell>
          <cell r="E630">
            <v>307.8</v>
          </cell>
        </row>
        <row r="631">
          <cell r="C631">
            <v>234940</v>
          </cell>
          <cell r="E631">
            <v>2188.7869999999998</v>
          </cell>
        </row>
        <row r="632">
          <cell r="C632">
            <v>920.05</v>
          </cell>
          <cell r="E632">
            <v>5.8090000000000002</v>
          </cell>
        </row>
        <row r="633">
          <cell r="C633">
            <v>54960</v>
          </cell>
          <cell r="E633">
            <v>250</v>
          </cell>
        </row>
        <row r="634">
          <cell r="C634">
            <v>2043.75</v>
          </cell>
          <cell r="E634">
            <v>2.37</v>
          </cell>
        </row>
        <row r="635">
          <cell r="C635">
            <v>47181</v>
          </cell>
          <cell r="E635">
            <v>194.34</v>
          </cell>
        </row>
        <row r="636">
          <cell r="C636">
            <v>45479.64</v>
          </cell>
          <cell r="E636">
            <v>348.24</v>
          </cell>
        </row>
        <row r="637">
          <cell r="C637">
            <v>43.15</v>
          </cell>
          <cell r="E637">
            <v>738.72</v>
          </cell>
        </row>
        <row r="638">
          <cell r="C638">
            <v>1023</v>
          </cell>
          <cell r="E638">
            <v>71.8</v>
          </cell>
        </row>
        <row r="639">
          <cell r="C639">
            <v>2550</v>
          </cell>
          <cell r="E639">
            <v>4.3499999999999996</v>
          </cell>
        </row>
        <row r="640">
          <cell r="C640">
            <v>324318.25</v>
          </cell>
          <cell r="E640">
            <v>685.67</v>
          </cell>
        </row>
        <row r="641">
          <cell r="C641">
            <v>1784972.77</v>
          </cell>
          <cell r="E641">
            <v>471.7</v>
          </cell>
        </row>
        <row r="642">
          <cell r="C642">
            <v>20048.03</v>
          </cell>
          <cell r="E642">
            <v>61.44</v>
          </cell>
        </row>
        <row r="643">
          <cell r="C643">
            <v>3001.92</v>
          </cell>
          <cell r="E643">
            <v>130.08000000000001</v>
          </cell>
        </row>
        <row r="644">
          <cell r="C644">
            <v>13620</v>
          </cell>
          <cell r="E644">
            <v>15</v>
          </cell>
        </row>
        <row r="645">
          <cell r="C645">
            <v>16745</v>
          </cell>
          <cell r="E645">
            <v>88.4</v>
          </cell>
        </row>
        <row r="646">
          <cell r="C646">
            <v>1800</v>
          </cell>
          <cell r="E646">
            <v>1.5840000000000001</v>
          </cell>
        </row>
        <row r="647">
          <cell r="C647">
            <v>7228.05</v>
          </cell>
          <cell r="E647">
            <v>140</v>
          </cell>
        </row>
        <row r="648">
          <cell r="C648">
            <v>1400</v>
          </cell>
          <cell r="E648">
            <v>1.9119999999999999</v>
          </cell>
        </row>
        <row r="649">
          <cell r="C649">
            <v>119607.06</v>
          </cell>
          <cell r="E649">
            <v>180</v>
          </cell>
        </row>
        <row r="650">
          <cell r="C650">
            <v>2549.67</v>
          </cell>
          <cell r="E650">
            <v>25.2</v>
          </cell>
        </row>
        <row r="651">
          <cell r="C651">
            <v>44712</v>
          </cell>
          <cell r="E651">
            <v>78</v>
          </cell>
        </row>
        <row r="652">
          <cell r="C652">
            <v>10300</v>
          </cell>
          <cell r="E652">
            <v>58</v>
          </cell>
        </row>
        <row r="653">
          <cell r="C653">
            <v>21500</v>
          </cell>
          <cell r="E653">
            <v>17.614999999999998</v>
          </cell>
        </row>
        <row r="654">
          <cell r="C654">
            <v>23416.9</v>
          </cell>
          <cell r="E654">
            <v>27.5</v>
          </cell>
        </row>
        <row r="655">
          <cell r="C655">
            <v>12403.33</v>
          </cell>
          <cell r="E655">
            <v>15</v>
          </cell>
        </row>
        <row r="656">
          <cell r="C656">
            <v>146149.24</v>
          </cell>
          <cell r="E656">
            <v>210</v>
          </cell>
        </row>
        <row r="657">
          <cell r="C657">
            <v>15000</v>
          </cell>
          <cell r="E657">
            <v>38.957999999999998</v>
          </cell>
        </row>
        <row r="658">
          <cell r="C658">
            <v>780000</v>
          </cell>
          <cell r="E658">
            <v>6420</v>
          </cell>
        </row>
        <row r="659">
          <cell r="C659">
            <v>5000</v>
          </cell>
          <cell r="E659">
            <v>0.44600000000000001</v>
          </cell>
        </row>
        <row r="660">
          <cell r="C660">
            <v>113132.77</v>
          </cell>
          <cell r="E660">
            <v>491.28</v>
          </cell>
        </row>
        <row r="661">
          <cell r="C661">
            <v>2655</v>
          </cell>
          <cell r="E661">
            <v>30</v>
          </cell>
        </row>
        <row r="662">
          <cell r="C662">
            <v>24709.25</v>
          </cell>
          <cell r="E662">
            <v>143.88</v>
          </cell>
        </row>
        <row r="663">
          <cell r="C663">
            <v>3047.72</v>
          </cell>
          <cell r="E663">
            <v>150</v>
          </cell>
        </row>
        <row r="664">
          <cell r="C664">
            <v>2240088</v>
          </cell>
          <cell r="E664">
            <v>7671.3</v>
          </cell>
        </row>
        <row r="665">
          <cell r="C665">
            <v>66185</v>
          </cell>
          <cell r="E665">
            <v>1975</v>
          </cell>
        </row>
        <row r="666">
          <cell r="C666">
            <v>254990.5</v>
          </cell>
          <cell r="E666">
            <v>3650</v>
          </cell>
        </row>
        <row r="667">
          <cell r="C667">
            <v>30000</v>
          </cell>
          <cell r="E667">
            <v>50</v>
          </cell>
        </row>
        <row r="668">
          <cell r="C668">
            <v>14000</v>
          </cell>
          <cell r="E668">
            <v>10</v>
          </cell>
        </row>
        <row r="669">
          <cell r="C669">
            <v>16920</v>
          </cell>
          <cell r="E669">
            <v>65.126000000000005</v>
          </cell>
        </row>
        <row r="670">
          <cell r="C670">
            <v>3290</v>
          </cell>
          <cell r="E670">
            <v>7.05</v>
          </cell>
        </row>
        <row r="671">
          <cell r="C671">
            <v>5000</v>
          </cell>
          <cell r="E671">
            <v>1</v>
          </cell>
        </row>
        <row r="672">
          <cell r="C672">
            <v>34920</v>
          </cell>
          <cell r="E672">
            <v>420</v>
          </cell>
        </row>
        <row r="673">
          <cell r="C673">
            <v>9777.32</v>
          </cell>
          <cell r="E673">
            <v>8.8650000000000002</v>
          </cell>
        </row>
        <row r="674">
          <cell r="C674">
            <v>6725</v>
          </cell>
          <cell r="E674">
            <v>175.58699999999999</v>
          </cell>
        </row>
        <row r="675">
          <cell r="C675">
            <v>1270000</v>
          </cell>
          <cell r="E675">
            <v>2400</v>
          </cell>
        </row>
        <row r="676">
          <cell r="C676">
            <v>893867.31</v>
          </cell>
          <cell r="E676">
            <v>1742.2</v>
          </cell>
        </row>
        <row r="677">
          <cell r="C677">
            <v>495</v>
          </cell>
          <cell r="E677">
            <v>4.3999999999999997E-2</v>
          </cell>
        </row>
        <row r="678">
          <cell r="C678">
            <v>1647.08</v>
          </cell>
          <cell r="E678">
            <v>9.5</v>
          </cell>
        </row>
        <row r="679">
          <cell r="C679">
            <v>1180582.75</v>
          </cell>
          <cell r="E679">
            <v>4678.6000000000004</v>
          </cell>
        </row>
        <row r="680">
          <cell r="C680">
            <v>21851.200000000001</v>
          </cell>
          <cell r="E680">
            <v>126.4</v>
          </cell>
        </row>
        <row r="681">
          <cell r="C681">
            <v>780</v>
          </cell>
          <cell r="E681">
            <v>0.08</v>
          </cell>
        </row>
        <row r="682">
          <cell r="C682">
            <v>59079</v>
          </cell>
          <cell r="E682">
            <v>554.88</v>
          </cell>
        </row>
        <row r="683">
          <cell r="C683">
            <v>6284.4</v>
          </cell>
          <cell r="E683">
            <v>717.92</v>
          </cell>
        </row>
        <row r="684">
          <cell r="C684">
            <v>326991.8</v>
          </cell>
          <cell r="E684">
            <v>31.39</v>
          </cell>
        </row>
        <row r="685">
          <cell r="C685">
            <v>144000</v>
          </cell>
          <cell r="E685">
            <v>240</v>
          </cell>
        </row>
        <row r="686">
          <cell r="C686">
            <v>20643.150000000001</v>
          </cell>
          <cell r="E686">
            <v>101.38</v>
          </cell>
        </row>
        <row r="687">
          <cell r="C687">
            <v>5495.3</v>
          </cell>
          <cell r="E687">
            <v>4.242</v>
          </cell>
        </row>
        <row r="688">
          <cell r="C688">
            <v>500</v>
          </cell>
          <cell r="E688">
            <v>4.4999999999999998E-2</v>
          </cell>
        </row>
        <row r="689">
          <cell r="C689">
            <v>33810</v>
          </cell>
          <cell r="E689">
            <v>270</v>
          </cell>
        </row>
        <row r="690">
          <cell r="C690">
            <v>1376</v>
          </cell>
          <cell r="E690">
            <v>39.799999999999997</v>
          </cell>
        </row>
        <row r="691">
          <cell r="C691">
            <v>1880</v>
          </cell>
          <cell r="E691">
            <v>1</v>
          </cell>
        </row>
        <row r="692">
          <cell r="C692">
            <v>490487.68</v>
          </cell>
          <cell r="E692">
            <v>90.58</v>
          </cell>
        </row>
        <row r="693">
          <cell r="C693">
            <v>184000</v>
          </cell>
          <cell r="E693">
            <v>24800</v>
          </cell>
        </row>
        <row r="694">
          <cell r="C694">
            <v>4250</v>
          </cell>
          <cell r="E694">
            <v>3.7410000000000001</v>
          </cell>
        </row>
        <row r="695">
          <cell r="C695">
            <v>396064.77</v>
          </cell>
          <cell r="E695">
            <v>3037.4180000000001</v>
          </cell>
        </row>
        <row r="696">
          <cell r="C696">
            <v>171494.5</v>
          </cell>
          <cell r="E696">
            <v>369.00799999999998</v>
          </cell>
        </row>
        <row r="697">
          <cell r="C697">
            <v>39504</v>
          </cell>
          <cell r="E697">
            <v>119.08</v>
          </cell>
        </row>
        <row r="698">
          <cell r="C698">
            <v>68690.7</v>
          </cell>
          <cell r="E698">
            <v>202.5</v>
          </cell>
        </row>
        <row r="699">
          <cell r="C699">
            <v>301163.52000000002</v>
          </cell>
          <cell r="E699">
            <v>31032</v>
          </cell>
        </row>
        <row r="700">
          <cell r="C700">
            <v>6723644</v>
          </cell>
          <cell r="E700">
            <v>973631.75</v>
          </cell>
        </row>
        <row r="701">
          <cell r="C701">
            <v>167200</v>
          </cell>
          <cell r="E701">
            <v>32300</v>
          </cell>
        </row>
        <row r="702">
          <cell r="C702">
            <v>14517</v>
          </cell>
          <cell r="E702">
            <v>3380</v>
          </cell>
        </row>
        <row r="703">
          <cell r="C703">
            <v>16428769.279999999</v>
          </cell>
          <cell r="E703">
            <v>4102906.36</v>
          </cell>
        </row>
        <row r="704">
          <cell r="C704">
            <v>1416056.02</v>
          </cell>
          <cell r="E704">
            <v>164064.4</v>
          </cell>
        </row>
        <row r="705">
          <cell r="C705">
            <v>5443128.1399999997</v>
          </cell>
          <cell r="E705">
            <v>588716.4</v>
          </cell>
        </row>
        <row r="706">
          <cell r="C706">
            <v>2979478.4</v>
          </cell>
          <cell r="E706">
            <v>425964</v>
          </cell>
        </row>
        <row r="707">
          <cell r="C707">
            <v>3139501.7</v>
          </cell>
          <cell r="E707">
            <v>258434.04</v>
          </cell>
        </row>
        <row r="708">
          <cell r="C708">
            <v>20154184.59</v>
          </cell>
          <cell r="E708">
            <v>2610297.2000000002</v>
          </cell>
        </row>
        <row r="709">
          <cell r="C709">
            <v>4341281</v>
          </cell>
          <cell r="E709">
            <v>543920</v>
          </cell>
        </row>
        <row r="710">
          <cell r="C710">
            <v>16035320.279999999</v>
          </cell>
          <cell r="E710">
            <v>1755224.61</v>
          </cell>
        </row>
        <row r="711">
          <cell r="C711">
            <v>744965.62</v>
          </cell>
          <cell r="E711">
            <v>128562</v>
          </cell>
        </row>
        <row r="712">
          <cell r="C712">
            <v>43552.800000000003</v>
          </cell>
          <cell r="E712">
            <v>558</v>
          </cell>
        </row>
        <row r="713">
          <cell r="C713">
            <v>4847.1400000000003</v>
          </cell>
          <cell r="E713">
            <v>3.9E-2</v>
          </cell>
        </row>
        <row r="714">
          <cell r="C714">
            <v>26400</v>
          </cell>
          <cell r="E714">
            <v>200</v>
          </cell>
        </row>
        <row r="715">
          <cell r="C715">
            <v>156651.25</v>
          </cell>
          <cell r="E715">
            <v>843.56</v>
          </cell>
        </row>
        <row r="716">
          <cell r="C716">
            <v>47350</v>
          </cell>
          <cell r="E716">
            <v>650</v>
          </cell>
        </row>
        <row r="717">
          <cell r="C717">
            <v>2145997.7799999998</v>
          </cell>
          <cell r="E717">
            <v>226973.1</v>
          </cell>
        </row>
        <row r="718">
          <cell r="C718">
            <v>271064.07</v>
          </cell>
          <cell r="E718">
            <v>13718</v>
          </cell>
        </row>
        <row r="719">
          <cell r="C719">
            <v>107559.62</v>
          </cell>
          <cell r="E719">
            <v>1106.3599999999999</v>
          </cell>
        </row>
        <row r="720">
          <cell r="C720">
            <v>0</v>
          </cell>
          <cell r="E720">
            <v>0</v>
          </cell>
        </row>
        <row r="721">
          <cell r="C721">
            <v>1069486.03</v>
          </cell>
          <cell r="E721">
            <v>46371.86</v>
          </cell>
        </row>
        <row r="722">
          <cell r="C722">
            <v>422282.21</v>
          </cell>
          <cell r="E722">
            <v>32954.61</v>
          </cell>
        </row>
        <row r="723">
          <cell r="C723">
            <v>23740.27</v>
          </cell>
          <cell r="E723">
            <v>46.9</v>
          </cell>
        </row>
        <row r="724">
          <cell r="C724">
            <v>21637209.18</v>
          </cell>
          <cell r="E724">
            <v>2650286.36</v>
          </cell>
        </row>
        <row r="725">
          <cell r="C725">
            <v>1347141.6</v>
          </cell>
          <cell r="E725">
            <v>100918.5</v>
          </cell>
        </row>
        <row r="726">
          <cell r="C726">
            <v>225038</v>
          </cell>
          <cell r="E726">
            <v>25830</v>
          </cell>
        </row>
        <row r="727">
          <cell r="C727">
            <v>2293808</v>
          </cell>
          <cell r="E727">
            <v>303202.76</v>
          </cell>
        </row>
        <row r="728">
          <cell r="C728">
            <v>2899341.94</v>
          </cell>
          <cell r="E728">
            <v>40427.449999999997</v>
          </cell>
        </row>
        <row r="729">
          <cell r="C729">
            <v>1276053.3899999999</v>
          </cell>
          <cell r="E729">
            <v>43174.43</v>
          </cell>
        </row>
        <row r="730">
          <cell r="C730">
            <v>8240.68</v>
          </cell>
          <cell r="E730">
            <v>164.48</v>
          </cell>
        </row>
        <row r="731">
          <cell r="C731">
            <v>1186.5</v>
          </cell>
          <cell r="E731">
            <v>4.8</v>
          </cell>
        </row>
        <row r="732">
          <cell r="C732">
            <v>38338.800000000003</v>
          </cell>
          <cell r="E732">
            <v>58.66</v>
          </cell>
        </row>
        <row r="733">
          <cell r="C733">
            <v>784.08</v>
          </cell>
          <cell r="E733">
            <v>118.8</v>
          </cell>
        </row>
        <row r="734">
          <cell r="C734">
            <v>1099716.02</v>
          </cell>
          <cell r="E734">
            <v>76891.5</v>
          </cell>
        </row>
        <row r="735">
          <cell r="C735">
            <v>1137108.5</v>
          </cell>
          <cell r="E735">
            <v>96596.213000000003</v>
          </cell>
        </row>
        <row r="736">
          <cell r="C736">
            <v>1385.89</v>
          </cell>
          <cell r="E736">
            <v>4.2350000000000003</v>
          </cell>
        </row>
        <row r="737">
          <cell r="C737">
            <v>69985</v>
          </cell>
          <cell r="E737">
            <v>1600.48</v>
          </cell>
        </row>
        <row r="738">
          <cell r="C738">
            <v>7027.46</v>
          </cell>
          <cell r="E738">
            <v>15.55</v>
          </cell>
        </row>
        <row r="739">
          <cell r="C739">
            <v>115622.69</v>
          </cell>
          <cell r="E739">
            <v>237.11500000000001</v>
          </cell>
        </row>
        <row r="740">
          <cell r="C740">
            <v>72196.850000000006</v>
          </cell>
          <cell r="E740">
            <v>685.43</v>
          </cell>
        </row>
        <row r="741">
          <cell r="C741">
            <v>543510</v>
          </cell>
          <cell r="E741">
            <v>19050</v>
          </cell>
        </row>
        <row r="742">
          <cell r="C742">
            <v>3890308.72</v>
          </cell>
          <cell r="E742">
            <v>182762.8</v>
          </cell>
        </row>
        <row r="743">
          <cell r="C743">
            <v>4746.49</v>
          </cell>
          <cell r="E743">
            <v>6</v>
          </cell>
        </row>
        <row r="744">
          <cell r="C744">
            <v>32256.03</v>
          </cell>
          <cell r="E744">
            <v>324.60000000000002</v>
          </cell>
        </row>
        <row r="745">
          <cell r="C745">
            <v>17040.28</v>
          </cell>
          <cell r="E745">
            <v>213.89</v>
          </cell>
        </row>
        <row r="746">
          <cell r="C746">
            <v>1836</v>
          </cell>
          <cell r="E746">
            <v>49.5</v>
          </cell>
        </row>
        <row r="747">
          <cell r="C747">
            <v>2108846.75</v>
          </cell>
          <cell r="E747">
            <v>114463</v>
          </cell>
        </row>
        <row r="748">
          <cell r="C748">
            <v>1822836.6</v>
          </cell>
          <cell r="E748">
            <v>96507</v>
          </cell>
        </row>
        <row r="749">
          <cell r="C749">
            <v>41700.5</v>
          </cell>
          <cell r="E749">
            <v>436.2</v>
          </cell>
        </row>
        <row r="750">
          <cell r="C750">
            <v>1485120.1</v>
          </cell>
          <cell r="E750">
            <v>9480.4</v>
          </cell>
        </row>
        <row r="751">
          <cell r="C751">
            <v>90226.59</v>
          </cell>
          <cell r="E751">
            <v>290.39999999999998</v>
          </cell>
        </row>
        <row r="752">
          <cell r="C752">
            <v>35415</v>
          </cell>
          <cell r="E752">
            <v>1800</v>
          </cell>
        </row>
        <row r="753">
          <cell r="C753">
            <v>121500</v>
          </cell>
          <cell r="E753">
            <v>24300</v>
          </cell>
        </row>
        <row r="754">
          <cell r="C754">
            <v>8588.75</v>
          </cell>
          <cell r="E754">
            <v>295</v>
          </cell>
        </row>
        <row r="755">
          <cell r="C755">
            <v>69457.25</v>
          </cell>
          <cell r="E755">
            <v>2363.6</v>
          </cell>
        </row>
        <row r="756">
          <cell r="C756">
            <v>9485</v>
          </cell>
          <cell r="E756">
            <v>320</v>
          </cell>
        </row>
        <row r="757">
          <cell r="C757">
            <v>8388.3700000000008</v>
          </cell>
          <cell r="E757">
            <v>130</v>
          </cell>
        </row>
        <row r="758">
          <cell r="C758">
            <v>80</v>
          </cell>
          <cell r="E758">
            <v>0.75</v>
          </cell>
        </row>
        <row r="759">
          <cell r="C759">
            <v>596.80999999999995</v>
          </cell>
          <cell r="E759">
            <v>30</v>
          </cell>
        </row>
        <row r="760">
          <cell r="C760">
            <v>127995</v>
          </cell>
          <cell r="E760">
            <v>5024.8</v>
          </cell>
        </row>
        <row r="761">
          <cell r="C761">
            <v>116997</v>
          </cell>
          <cell r="E761">
            <v>3966</v>
          </cell>
        </row>
        <row r="762">
          <cell r="C762">
            <v>243750</v>
          </cell>
          <cell r="E762">
            <v>7500</v>
          </cell>
        </row>
        <row r="763">
          <cell r="C763">
            <v>91893.92</v>
          </cell>
          <cell r="E763">
            <v>898.32</v>
          </cell>
        </row>
        <row r="764">
          <cell r="C764">
            <v>1859583.4</v>
          </cell>
          <cell r="E764">
            <v>91122</v>
          </cell>
        </row>
        <row r="765">
          <cell r="C765">
            <v>447255</v>
          </cell>
          <cell r="E765">
            <v>19126.599999999999</v>
          </cell>
        </row>
        <row r="766">
          <cell r="C766">
            <v>679474.69</v>
          </cell>
          <cell r="E766">
            <v>32638.16</v>
          </cell>
        </row>
        <row r="767">
          <cell r="C767">
            <v>10830332.800000001</v>
          </cell>
          <cell r="E767">
            <v>558831</v>
          </cell>
        </row>
        <row r="768">
          <cell r="C768">
            <v>895825.7</v>
          </cell>
          <cell r="E768">
            <v>43563</v>
          </cell>
        </row>
        <row r="769">
          <cell r="C769">
            <v>215160.75</v>
          </cell>
          <cell r="E769">
            <v>6859.7</v>
          </cell>
        </row>
        <row r="770">
          <cell r="C770">
            <v>216951</v>
          </cell>
          <cell r="E770">
            <v>8561.4</v>
          </cell>
        </row>
        <row r="771">
          <cell r="C771">
            <v>1977.36</v>
          </cell>
          <cell r="E771">
            <v>60</v>
          </cell>
        </row>
        <row r="772">
          <cell r="C772">
            <v>122250</v>
          </cell>
          <cell r="E772">
            <v>3303</v>
          </cell>
        </row>
        <row r="773">
          <cell r="C773">
            <v>167522.26</v>
          </cell>
          <cell r="E773">
            <v>6071.8</v>
          </cell>
        </row>
        <row r="774">
          <cell r="C774">
            <v>1202665.3700000001</v>
          </cell>
          <cell r="E774">
            <v>42305.08</v>
          </cell>
        </row>
        <row r="775">
          <cell r="C775">
            <v>2340</v>
          </cell>
          <cell r="E775">
            <v>42</v>
          </cell>
        </row>
        <row r="776">
          <cell r="C776">
            <v>29335</v>
          </cell>
          <cell r="E776">
            <v>1080</v>
          </cell>
        </row>
        <row r="777">
          <cell r="C777">
            <v>2714909.15</v>
          </cell>
          <cell r="E777">
            <v>109163.85</v>
          </cell>
        </row>
        <row r="778">
          <cell r="C778">
            <v>76760</v>
          </cell>
          <cell r="E778">
            <v>2503.1999999999998</v>
          </cell>
        </row>
        <row r="779">
          <cell r="C779">
            <v>714308.8</v>
          </cell>
          <cell r="E779">
            <v>8586.08</v>
          </cell>
        </row>
        <row r="780">
          <cell r="C780">
            <v>1148572</v>
          </cell>
          <cell r="E780">
            <v>38926.199999999997</v>
          </cell>
        </row>
        <row r="781">
          <cell r="C781">
            <v>115000</v>
          </cell>
          <cell r="E781">
            <v>3400</v>
          </cell>
        </row>
        <row r="782">
          <cell r="C782">
            <v>28335</v>
          </cell>
          <cell r="E782">
            <v>308.39999999999998</v>
          </cell>
        </row>
        <row r="783">
          <cell r="C783">
            <v>2354</v>
          </cell>
          <cell r="E783">
            <v>20.167000000000002</v>
          </cell>
        </row>
        <row r="784">
          <cell r="C784">
            <v>297962</v>
          </cell>
          <cell r="E784">
            <v>866</v>
          </cell>
        </row>
        <row r="785">
          <cell r="C785">
            <v>3908310.33</v>
          </cell>
          <cell r="E785">
            <v>85903</v>
          </cell>
        </row>
        <row r="786">
          <cell r="C786">
            <v>20399</v>
          </cell>
          <cell r="E786">
            <v>83.828999999999994</v>
          </cell>
        </row>
        <row r="787">
          <cell r="C787">
            <v>56000</v>
          </cell>
          <cell r="E787">
            <v>2000</v>
          </cell>
        </row>
        <row r="788">
          <cell r="C788">
            <v>7883.82</v>
          </cell>
          <cell r="E788">
            <v>280</v>
          </cell>
        </row>
        <row r="789">
          <cell r="C789">
            <v>26845.3</v>
          </cell>
          <cell r="E789">
            <v>774.5</v>
          </cell>
        </row>
        <row r="790">
          <cell r="C790">
            <v>44000</v>
          </cell>
          <cell r="E790">
            <v>1000</v>
          </cell>
        </row>
        <row r="791">
          <cell r="C791">
            <v>58084</v>
          </cell>
          <cell r="E791">
            <v>50.802</v>
          </cell>
        </row>
        <row r="792">
          <cell r="C792">
            <v>856874</v>
          </cell>
          <cell r="E792">
            <v>7442.21</v>
          </cell>
        </row>
        <row r="793">
          <cell r="C793">
            <v>32037.5</v>
          </cell>
          <cell r="E793">
            <v>1904.5</v>
          </cell>
        </row>
        <row r="794">
          <cell r="C794">
            <v>149500</v>
          </cell>
          <cell r="E794">
            <v>3300</v>
          </cell>
        </row>
        <row r="795">
          <cell r="C795">
            <v>929103.65</v>
          </cell>
          <cell r="E795">
            <v>6110.33</v>
          </cell>
        </row>
        <row r="796">
          <cell r="C796">
            <v>400.6</v>
          </cell>
          <cell r="E796">
            <v>4.8000000000000001E-2</v>
          </cell>
        </row>
        <row r="797">
          <cell r="C797">
            <v>315180</v>
          </cell>
          <cell r="E797">
            <v>4000</v>
          </cell>
        </row>
        <row r="798">
          <cell r="C798">
            <v>114665.08</v>
          </cell>
          <cell r="E798">
            <v>10</v>
          </cell>
        </row>
        <row r="799">
          <cell r="C799">
            <v>513235.76</v>
          </cell>
          <cell r="E799">
            <v>1610</v>
          </cell>
        </row>
        <row r="800">
          <cell r="C800">
            <v>1156898</v>
          </cell>
          <cell r="E800">
            <v>50269.93</v>
          </cell>
        </row>
        <row r="801">
          <cell r="C801">
            <v>343176.5</v>
          </cell>
          <cell r="E801">
            <v>14355.78</v>
          </cell>
        </row>
        <row r="802">
          <cell r="C802">
            <v>12582.55</v>
          </cell>
          <cell r="E802">
            <v>30</v>
          </cell>
        </row>
        <row r="803">
          <cell r="C803">
            <v>843873</v>
          </cell>
          <cell r="E803">
            <v>19765.79</v>
          </cell>
        </row>
        <row r="804">
          <cell r="C804">
            <v>3262.4</v>
          </cell>
          <cell r="E804">
            <v>151.44</v>
          </cell>
        </row>
        <row r="805">
          <cell r="C805">
            <v>15515.34</v>
          </cell>
          <cell r="E805">
            <v>6.1920000000000002</v>
          </cell>
        </row>
        <row r="806">
          <cell r="C806">
            <v>108502.15</v>
          </cell>
          <cell r="E806">
            <v>440.76499999999999</v>
          </cell>
        </row>
        <row r="807">
          <cell r="C807">
            <v>221000</v>
          </cell>
          <cell r="E807">
            <v>4864</v>
          </cell>
        </row>
        <row r="808">
          <cell r="C808">
            <v>900000</v>
          </cell>
          <cell r="E808">
            <v>3100</v>
          </cell>
        </row>
        <row r="809">
          <cell r="C809">
            <v>25722</v>
          </cell>
          <cell r="E809">
            <v>360</v>
          </cell>
        </row>
        <row r="810">
          <cell r="C810">
            <v>5189769.84</v>
          </cell>
          <cell r="E810">
            <v>44956.54</v>
          </cell>
        </row>
        <row r="811">
          <cell r="C811">
            <v>13245.6</v>
          </cell>
          <cell r="E811">
            <v>190</v>
          </cell>
        </row>
        <row r="812">
          <cell r="C812">
            <v>297.92</v>
          </cell>
          <cell r="E812">
            <v>9.1199999999999992</v>
          </cell>
        </row>
        <row r="813">
          <cell r="C813">
            <v>4903945.13</v>
          </cell>
          <cell r="E813">
            <v>178928.31</v>
          </cell>
        </row>
        <row r="814">
          <cell r="C814">
            <v>347952</v>
          </cell>
          <cell r="E814">
            <v>7500</v>
          </cell>
        </row>
        <row r="815">
          <cell r="C815">
            <v>436780.81</v>
          </cell>
          <cell r="E815">
            <v>3652.25</v>
          </cell>
        </row>
        <row r="816">
          <cell r="C816">
            <v>500</v>
          </cell>
          <cell r="E816">
            <v>190</v>
          </cell>
        </row>
        <row r="817">
          <cell r="C817">
            <v>10000</v>
          </cell>
          <cell r="E817">
            <v>52</v>
          </cell>
        </row>
        <row r="818">
          <cell r="C818">
            <v>2874990.2</v>
          </cell>
          <cell r="E818">
            <v>13091</v>
          </cell>
        </row>
        <row r="819">
          <cell r="C819">
            <v>3315.5</v>
          </cell>
          <cell r="E819">
            <v>9.6</v>
          </cell>
        </row>
        <row r="820">
          <cell r="C820">
            <v>653462.99</v>
          </cell>
          <cell r="E820">
            <v>21452.11</v>
          </cell>
        </row>
        <row r="821">
          <cell r="C821">
            <v>610437.63</v>
          </cell>
          <cell r="E821">
            <v>13148.84</v>
          </cell>
        </row>
        <row r="822">
          <cell r="C822">
            <v>2323975.5</v>
          </cell>
          <cell r="E822">
            <v>65126.3</v>
          </cell>
        </row>
        <row r="823">
          <cell r="C823">
            <v>2826494.28</v>
          </cell>
          <cell r="E823">
            <v>99054.58</v>
          </cell>
        </row>
        <row r="824">
          <cell r="C824">
            <v>51500</v>
          </cell>
          <cell r="E824">
            <v>1400</v>
          </cell>
        </row>
        <row r="825">
          <cell r="C825">
            <v>46047</v>
          </cell>
          <cell r="E825">
            <v>96.7</v>
          </cell>
        </row>
        <row r="826">
          <cell r="C826">
            <v>162223.5</v>
          </cell>
          <cell r="E826">
            <v>6481</v>
          </cell>
        </row>
        <row r="827">
          <cell r="C827">
            <v>766785.5</v>
          </cell>
          <cell r="E827">
            <v>7179</v>
          </cell>
        </row>
        <row r="828">
          <cell r="C828">
            <v>249647.5</v>
          </cell>
          <cell r="E828">
            <v>2957.4</v>
          </cell>
        </row>
        <row r="829">
          <cell r="C829">
            <v>75319.16</v>
          </cell>
          <cell r="E829">
            <v>351.35</v>
          </cell>
        </row>
        <row r="830">
          <cell r="C830">
            <v>5445.32</v>
          </cell>
          <cell r="E830">
            <v>14.005000000000001</v>
          </cell>
        </row>
        <row r="831">
          <cell r="C831">
            <v>498326.4</v>
          </cell>
          <cell r="E831">
            <v>4162.43</v>
          </cell>
        </row>
        <row r="832">
          <cell r="C832">
            <v>6712.2</v>
          </cell>
          <cell r="E832">
            <v>26.908999999999999</v>
          </cell>
        </row>
        <row r="833">
          <cell r="C833">
            <v>501403.25</v>
          </cell>
          <cell r="E833">
            <v>16554.599999999999</v>
          </cell>
        </row>
        <row r="834">
          <cell r="C834">
            <v>880681.03</v>
          </cell>
          <cell r="E834">
            <v>6010</v>
          </cell>
        </row>
        <row r="835">
          <cell r="C835">
            <v>2620</v>
          </cell>
          <cell r="E835">
            <v>10.199999999999999</v>
          </cell>
        </row>
        <row r="836">
          <cell r="C836">
            <v>14000.17</v>
          </cell>
          <cell r="E836">
            <v>54.75</v>
          </cell>
        </row>
        <row r="837">
          <cell r="C837">
            <v>206514</v>
          </cell>
          <cell r="E837">
            <v>1500</v>
          </cell>
        </row>
        <row r="838">
          <cell r="C838">
            <v>1759.42</v>
          </cell>
          <cell r="E838">
            <v>2.52</v>
          </cell>
        </row>
        <row r="839">
          <cell r="C839">
            <v>394545.97</v>
          </cell>
          <cell r="E839">
            <v>7565.4449999999997</v>
          </cell>
        </row>
        <row r="840">
          <cell r="C840">
            <v>29800.9</v>
          </cell>
          <cell r="E840">
            <v>58.896999999999998</v>
          </cell>
        </row>
        <row r="841">
          <cell r="C841">
            <v>30273.45</v>
          </cell>
          <cell r="E841">
            <v>12.554</v>
          </cell>
        </row>
        <row r="842">
          <cell r="C842">
            <v>109392.98</v>
          </cell>
          <cell r="E842">
            <v>39.158999999999999</v>
          </cell>
        </row>
        <row r="843">
          <cell r="C843">
            <v>16423.419999999998</v>
          </cell>
          <cell r="E843">
            <v>13.1</v>
          </cell>
        </row>
        <row r="844">
          <cell r="C844">
            <v>56122.400000000001</v>
          </cell>
          <cell r="E844">
            <v>122.767</v>
          </cell>
        </row>
        <row r="845">
          <cell r="C845">
            <v>253058.25</v>
          </cell>
          <cell r="E845">
            <v>3238.6640000000002</v>
          </cell>
        </row>
        <row r="846">
          <cell r="C846">
            <v>3222.64</v>
          </cell>
          <cell r="E846">
            <v>328.16</v>
          </cell>
        </row>
        <row r="847">
          <cell r="C847">
            <v>12756</v>
          </cell>
          <cell r="E847">
            <v>16.222999999999999</v>
          </cell>
        </row>
        <row r="848">
          <cell r="C848">
            <v>5439.11</v>
          </cell>
          <cell r="E848">
            <v>9.2750000000000004</v>
          </cell>
        </row>
        <row r="849">
          <cell r="C849">
            <v>8999.66</v>
          </cell>
          <cell r="E849">
            <v>7.8150000000000004</v>
          </cell>
        </row>
        <row r="850">
          <cell r="C850">
            <v>2492.08</v>
          </cell>
          <cell r="E850">
            <v>7.391</v>
          </cell>
        </row>
        <row r="851">
          <cell r="C851">
            <v>120</v>
          </cell>
          <cell r="E851">
            <v>0.05</v>
          </cell>
        </row>
        <row r="852">
          <cell r="C852">
            <v>8427.3700000000008</v>
          </cell>
          <cell r="E852">
            <v>5.4009999999999998</v>
          </cell>
        </row>
        <row r="853">
          <cell r="C853">
            <v>48582.26</v>
          </cell>
          <cell r="E853">
            <v>352.67200000000003</v>
          </cell>
        </row>
        <row r="854">
          <cell r="C854">
            <v>293138.38</v>
          </cell>
          <cell r="E854">
            <v>2040.1980000000001</v>
          </cell>
        </row>
        <row r="855">
          <cell r="C855">
            <v>14000</v>
          </cell>
          <cell r="E855">
            <v>51.95</v>
          </cell>
        </row>
        <row r="856">
          <cell r="C856">
            <v>12690.75</v>
          </cell>
          <cell r="E856">
            <v>9</v>
          </cell>
        </row>
        <row r="857">
          <cell r="C857">
            <v>31639</v>
          </cell>
          <cell r="E857">
            <v>27.8</v>
          </cell>
        </row>
        <row r="858">
          <cell r="C858">
            <v>146138.25</v>
          </cell>
          <cell r="E858">
            <v>366.93</v>
          </cell>
        </row>
        <row r="859">
          <cell r="C859">
            <v>360584.91</v>
          </cell>
          <cell r="E859">
            <v>2247.0920000000001</v>
          </cell>
        </row>
        <row r="860">
          <cell r="C860">
            <v>60824.39</v>
          </cell>
          <cell r="E860">
            <v>422.23</v>
          </cell>
        </row>
        <row r="861">
          <cell r="C861">
            <v>67506.05</v>
          </cell>
          <cell r="E861">
            <v>153.91999999999999</v>
          </cell>
        </row>
        <row r="862">
          <cell r="C862">
            <v>2439.2399999999998</v>
          </cell>
          <cell r="E862">
            <v>2.4</v>
          </cell>
        </row>
        <row r="863">
          <cell r="C863">
            <v>16876.25</v>
          </cell>
          <cell r="E863">
            <v>85.8</v>
          </cell>
        </row>
        <row r="864">
          <cell r="C864">
            <v>354637.97</v>
          </cell>
          <cell r="E864">
            <v>1318.19</v>
          </cell>
        </row>
        <row r="865">
          <cell r="C865">
            <v>23875</v>
          </cell>
          <cell r="E865">
            <v>73</v>
          </cell>
        </row>
        <row r="866">
          <cell r="C866">
            <v>52700</v>
          </cell>
          <cell r="E866">
            <v>355.6</v>
          </cell>
        </row>
        <row r="867">
          <cell r="C867">
            <v>52567.75</v>
          </cell>
          <cell r="E867">
            <v>376.23</v>
          </cell>
        </row>
        <row r="868">
          <cell r="C868">
            <v>0</v>
          </cell>
          <cell r="E868">
            <v>60</v>
          </cell>
        </row>
        <row r="869">
          <cell r="C869">
            <v>31629.200000000001</v>
          </cell>
          <cell r="E869">
            <v>101.36</v>
          </cell>
        </row>
        <row r="870">
          <cell r="C870">
            <v>16705.36</v>
          </cell>
          <cell r="E870">
            <v>92.12</v>
          </cell>
        </row>
        <row r="871">
          <cell r="C871">
            <v>525056.5</v>
          </cell>
          <cell r="E871">
            <v>29367.49</v>
          </cell>
        </row>
        <row r="872">
          <cell r="C872">
            <v>1169394.8</v>
          </cell>
          <cell r="E872">
            <v>20750</v>
          </cell>
        </row>
        <row r="873">
          <cell r="C873">
            <v>207999.69</v>
          </cell>
          <cell r="E873">
            <v>1280.3040000000001</v>
          </cell>
        </row>
        <row r="874">
          <cell r="C874">
            <v>136600</v>
          </cell>
          <cell r="E874">
            <v>530</v>
          </cell>
        </row>
        <row r="875">
          <cell r="C875">
            <v>3150</v>
          </cell>
          <cell r="E875">
            <v>13</v>
          </cell>
        </row>
        <row r="876">
          <cell r="C876">
            <v>167750</v>
          </cell>
          <cell r="E876">
            <v>1325</v>
          </cell>
        </row>
        <row r="877">
          <cell r="C877">
            <v>15257.94</v>
          </cell>
          <cell r="E877">
            <v>59.3</v>
          </cell>
        </row>
        <row r="878">
          <cell r="C878">
            <v>1621553.99</v>
          </cell>
          <cell r="E878">
            <v>36398.415000000001</v>
          </cell>
        </row>
        <row r="879">
          <cell r="C879">
            <v>8430.32</v>
          </cell>
          <cell r="E879">
            <v>13.44</v>
          </cell>
        </row>
        <row r="880">
          <cell r="C880">
            <v>1475.75</v>
          </cell>
          <cell r="E880">
            <v>6.8</v>
          </cell>
        </row>
        <row r="881">
          <cell r="C881">
            <v>213</v>
          </cell>
          <cell r="E881">
            <v>0.32</v>
          </cell>
        </row>
        <row r="882">
          <cell r="C882">
            <v>15128.77</v>
          </cell>
          <cell r="E882">
            <v>38.69</v>
          </cell>
        </row>
        <row r="883">
          <cell r="C883">
            <v>120</v>
          </cell>
          <cell r="E883">
            <v>0.24</v>
          </cell>
        </row>
        <row r="884">
          <cell r="C884">
            <v>2347.5</v>
          </cell>
          <cell r="E884">
            <v>14.1</v>
          </cell>
        </row>
        <row r="885">
          <cell r="C885">
            <v>1017</v>
          </cell>
          <cell r="E885">
            <v>2.1960000000000002</v>
          </cell>
        </row>
        <row r="886">
          <cell r="C886">
            <v>185975.43</v>
          </cell>
          <cell r="E886">
            <v>1140.3</v>
          </cell>
        </row>
        <row r="887">
          <cell r="C887">
            <v>108821.12</v>
          </cell>
          <cell r="E887">
            <v>1028.3</v>
          </cell>
        </row>
        <row r="888">
          <cell r="C888">
            <v>1229.9000000000001</v>
          </cell>
          <cell r="E888">
            <v>1.92</v>
          </cell>
        </row>
        <row r="889">
          <cell r="C889">
            <v>19716.29</v>
          </cell>
          <cell r="E889">
            <v>502.92</v>
          </cell>
        </row>
        <row r="890">
          <cell r="C890">
            <v>65743</v>
          </cell>
          <cell r="E890">
            <v>256</v>
          </cell>
        </row>
        <row r="891">
          <cell r="C891">
            <v>562365.05000000005</v>
          </cell>
          <cell r="E891">
            <v>2046.1</v>
          </cell>
        </row>
        <row r="892">
          <cell r="C892">
            <v>255301.2</v>
          </cell>
          <cell r="E892">
            <v>846.29</v>
          </cell>
        </row>
        <row r="893">
          <cell r="C893">
            <v>70405.5</v>
          </cell>
          <cell r="E893">
            <v>913.68</v>
          </cell>
        </row>
        <row r="894">
          <cell r="C894">
            <v>61953</v>
          </cell>
          <cell r="E894">
            <v>555.1</v>
          </cell>
        </row>
        <row r="895">
          <cell r="C895">
            <v>213096.33</v>
          </cell>
          <cell r="E895">
            <v>1149</v>
          </cell>
        </row>
        <row r="896">
          <cell r="C896">
            <v>1506.5</v>
          </cell>
          <cell r="E896">
            <v>0.63</v>
          </cell>
        </row>
        <row r="897">
          <cell r="C897">
            <v>1279357</v>
          </cell>
          <cell r="E897">
            <v>8276.34</v>
          </cell>
        </row>
        <row r="898">
          <cell r="C898">
            <v>429051</v>
          </cell>
          <cell r="E898">
            <v>4588.2</v>
          </cell>
        </row>
        <row r="899">
          <cell r="C899">
            <v>1575</v>
          </cell>
          <cell r="E899">
            <v>9</v>
          </cell>
        </row>
        <row r="900">
          <cell r="C900">
            <v>462946.5</v>
          </cell>
          <cell r="E900">
            <v>4789</v>
          </cell>
        </row>
        <row r="901">
          <cell r="C901">
            <v>39362</v>
          </cell>
          <cell r="E901">
            <v>165.45</v>
          </cell>
        </row>
        <row r="902">
          <cell r="C902">
            <v>589450.16</v>
          </cell>
          <cell r="E902">
            <v>2624.28</v>
          </cell>
        </row>
        <row r="903">
          <cell r="C903">
            <v>126305.86</v>
          </cell>
          <cell r="E903">
            <v>302.3</v>
          </cell>
        </row>
        <row r="904">
          <cell r="C904">
            <v>2425</v>
          </cell>
          <cell r="E904">
            <v>100</v>
          </cell>
        </row>
        <row r="905">
          <cell r="C905">
            <v>296313.73</v>
          </cell>
          <cell r="E905">
            <v>5874</v>
          </cell>
        </row>
        <row r="906">
          <cell r="C906">
            <v>10192.5</v>
          </cell>
          <cell r="E906">
            <v>360</v>
          </cell>
        </row>
        <row r="907">
          <cell r="C907">
            <v>1269764.33</v>
          </cell>
          <cell r="E907">
            <v>9988</v>
          </cell>
        </row>
        <row r="908">
          <cell r="C908">
            <v>114037.5</v>
          </cell>
          <cell r="E908">
            <v>4938.6000000000004</v>
          </cell>
        </row>
        <row r="909">
          <cell r="C909">
            <v>43421.31</v>
          </cell>
          <cell r="E909">
            <v>426.04</v>
          </cell>
        </row>
        <row r="910">
          <cell r="C910">
            <v>3265.24</v>
          </cell>
          <cell r="E910">
            <v>31.6</v>
          </cell>
        </row>
        <row r="911">
          <cell r="C911">
            <v>91753.16</v>
          </cell>
          <cell r="E911">
            <v>625.39</v>
          </cell>
        </row>
        <row r="912">
          <cell r="C912">
            <v>917.37</v>
          </cell>
          <cell r="E912">
            <v>6</v>
          </cell>
        </row>
        <row r="913">
          <cell r="C913">
            <v>39799.94</v>
          </cell>
          <cell r="E913">
            <v>193.42</v>
          </cell>
        </row>
        <row r="914">
          <cell r="C914">
            <v>2860</v>
          </cell>
          <cell r="E914">
            <v>15.04</v>
          </cell>
        </row>
        <row r="915">
          <cell r="C915">
            <v>44063.5</v>
          </cell>
          <cell r="E915">
            <v>332.04500000000002</v>
          </cell>
        </row>
        <row r="916">
          <cell r="C916">
            <v>11988.5</v>
          </cell>
          <cell r="E916">
            <v>27.34</v>
          </cell>
        </row>
        <row r="917">
          <cell r="C917">
            <v>95516.25</v>
          </cell>
          <cell r="E917">
            <v>261.44</v>
          </cell>
        </row>
        <row r="918">
          <cell r="C918">
            <v>602.79999999999995</v>
          </cell>
          <cell r="E918">
            <v>0.7</v>
          </cell>
        </row>
        <row r="919">
          <cell r="C919">
            <v>362972.76</v>
          </cell>
          <cell r="E919">
            <v>2642.58</v>
          </cell>
        </row>
        <row r="920">
          <cell r="C920">
            <v>13962.08</v>
          </cell>
          <cell r="E920">
            <v>881.71199999999999</v>
          </cell>
        </row>
        <row r="921">
          <cell r="C921">
            <v>12125</v>
          </cell>
          <cell r="E921">
            <v>9.2210000000000001</v>
          </cell>
        </row>
        <row r="922">
          <cell r="C922">
            <v>28500</v>
          </cell>
          <cell r="E922">
            <v>4.4530000000000003</v>
          </cell>
        </row>
        <row r="923">
          <cell r="C923">
            <v>133334.1</v>
          </cell>
          <cell r="E923">
            <v>61.561999999999998</v>
          </cell>
        </row>
        <row r="924">
          <cell r="C924">
            <v>16000</v>
          </cell>
          <cell r="E924">
            <v>10.170999999999999</v>
          </cell>
        </row>
        <row r="925">
          <cell r="C925">
            <v>53250</v>
          </cell>
          <cell r="E925">
            <v>26.805</v>
          </cell>
        </row>
        <row r="926">
          <cell r="C926">
            <v>11865.75</v>
          </cell>
          <cell r="E926">
            <v>19.2</v>
          </cell>
        </row>
        <row r="927">
          <cell r="C927">
            <v>49794.97</v>
          </cell>
          <cell r="E927">
            <v>110.63200000000001</v>
          </cell>
        </row>
        <row r="928">
          <cell r="C928">
            <v>10789.5</v>
          </cell>
          <cell r="E928">
            <v>13.956</v>
          </cell>
        </row>
        <row r="929">
          <cell r="C929">
            <v>21896.44</v>
          </cell>
          <cell r="E929">
            <v>34.146000000000001</v>
          </cell>
        </row>
        <row r="930">
          <cell r="C930">
            <v>1775252</v>
          </cell>
          <cell r="E930">
            <v>10422.76</v>
          </cell>
        </row>
        <row r="931">
          <cell r="C931">
            <v>78563.44</v>
          </cell>
          <cell r="E931">
            <v>379.779</v>
          </cell>
        </row>
        <row r="932">
          <cell r="C932">
            <v>209581.53</v>
          </cell>
          <cell r="E932">
            <v>36.680999999999997</v>
          </cell>
        </row>
        <row r="933">
          <cell r="C933">
            <v>692736.25</v>
          </cell>
          <cell r="E933">
            <v>1947.52</v>
          </cell>
        </row>
        <row r="934">
          <cell r="C934">
            <v>31683.51</v>
          </cell>
          <cell r="E934">
            <v>91</v>
          </cell>
        </row>
        <row r="935">
          <cell r="C935">
            <v>9503.76</v>
          </cell>
          <cell r="E935">
            <v>8.34</v>
          </cell>
        </row>
        <row r="936">
          <cell r="C936">
            <v>5510.6</v>
          </cell>
          <cell r="E936">
            <v>4.21</v>
          </cell>
        </row>
        <row r="937">
          <cell r="C937">
            <v>89393.600000000006</v>
          </cell>
          <cell r="E937">
            <v>180.87</v>
          </cell>
        </row>
        <row r="938">
          <cell r="C938">
            <v>16536.189999999999</v>
          </cell>
          <cell r="E938">
            <v>19.914000000000001</v>
          </cell>
        </row>
        <row r="939">
          <cell r="C939">
            <v>230312.6</v>
          </cell>
          <cell r="E939">
            <v>186.64099999999999</v>
          </cell>
        </row>
        <row r="940">
          <cell r="C940">
            <v>289909.65999999997</v>
          </cell>
          <cell r="E940">
            <v>2796.45</v>
          </cell>
        </row>
        <row r="941">
          <cell r="C941">
            <v>155617.56</v>
          </cell>
          <cell r="E941">
            <v>1942.45</v>
          </cell>
        </row>
        <row r="942">
          <cell r="C942">
            <v>40743.5</v>
          </cell>
          <cell r="E942">
            <v>30.3</v>
          </cell>
        </row>
        <row r="943">
          <cell r="C943">
            <v>1200</v>
          </cell>
          <cell r="E943">
            <v>0.26500000000000001</v>
          </cell>
        </row>
        <row r="944">
          <cell r="C944">
            <v>5230.43</v>
          </cell>
          <cell r="E944">
            <v>14</v>
          </cell>
        </row>
        <row r="945">
          <cell r="C945">
            <v>3110</v>
          </cell>
          <cell r="E945">
            <v>15</v>
          </cell>
        </row>
        <row r="946">
          <cell r="C946">
            <v>11941.44</v>
          </cell>
          <cell r="E946">
            <v>158.02000000000001</v>
          </cell>
        </row>
        <row r="947">
          <cell r="C947">
            <v>22850</v>
          </cell>
          <cell r="E947">
            <v>208.3</v>
          </cell>
        </row>
        <row r="948">
          <cell r="C948">
            <v>5778.38</v>
          </cell>
          <cell r="E948">
            <v>31.93</v>
          </cell>
        </row>
        <row r="949">
          <cell r="C949">
            <v>2325.7199999999998</v>
          </cell>
          <cell r="E949">
            <v>7.68</v>
          </cell>
        </row>
        <row r="950">
          <cell r="C950">
            <v>56225.17</v>
          </cell>
          <cell r="E950">
            <v>144.85</v>
          </cell>
        </row>
        <row r="951">
          <cell r="C951">
            <v>263480.2</v>
          </cell>
          <cell r="E951">
            <v>1487.07</v>
          </cell>
        </row>
        <row r="952">
          <cell r="C952">
            <v>1530</v>
          </cell>
          <cell r="E952">
            <v>48</v>
          </cell>
        </row>
        <row r="953">
          <cell r="C953">
            <v>1368</v>
          </cell>
          <cell r="E953">
            <v>0.255</v>
          </cell>
        </row>
        <row r="954">
          <cell r="C954">
            <v>4647.3599999999997</v>
          </cell>
          <cell r="E954">
            <v>15.36</v>
          </cell>
        </row>
        <row r="955">
          <cell r="C955">
            <v>72606</v>
          </cell>
          <cell r="E955">
            <v>344.03</v>
          </cell>
        </row>
        <row r="956">
          <cell r="C956">
            <v>232709.06</v>
          </cell>
          <cell r="E956">
            <v>683.67</v>
          </cell>
        </row>
        <row r="957">
          <cell r="C957">
            <v>621.75</v>
          </cell>
          <cell r="E957">
            <v>0.25900000000000001</v>
          </cell>
        </row>
        <row r="958">
          <cell r="C958">
            <v>336139.07</v>
          </cell>
          <cell r="E958">
            <v>3416.18</v>
          </cell>
        </row>
        <row r="959">
          <cell r="C959">
            <v>26442</v>
          </cell>
          <cell r="E959">
            <v>76.040000000000006</v>
          </cell>
        </row>
        <row r="960">
          <cell r="C960">
            <v>116808.95</v>
          </cell>
          <cell r="E960">
            <v>603.66</v>
          </cell>
        </row>
        <row r="961">
          <cell r="C961">
            <v>73365.899999999994</v>
          </cell>
          <cell r="E961">
            <v>187.98500000000001</v>
          </cell>
        </row>
        <row r="962">
          <cell r="C962">
            <v>19480.8</v>
          </cell>
          <cell r="E962">
            <v>34.32</v>
          </cell>
        </row>
        <row r="963">
          <cell r="C963">
            <v>66166.06</v>
          </cell>
          <cell r="E963">
            <v>748.9</v>
          </cell>
        </row>
        <row r="964">
          <cell r="C964">
            <v>100413.45</v>
          </cell>
          <cell r="E964">
            <v>725.71</v>
          </cell>
        </row>
        <row r="965">
          <cell r="C965">
            <v>54622.6</v>
          </cell>
          <cell r="E965">
            <v>175.9</v>
          </cell>
        </row>
        <row r="966">
          <cell r="C966">
            <v>651925.15</v>
          </cell>
          <cell r="E966">
            <v>9311.43</v>
          </cell>
        </row>
        <row r="967">
          <cell r="C967">
            <v>19848.62</v>
          </cell>
          <cell r="E967">
            <v>51.28</v>
          </cell>
        </row>
        <row r="968">
          <cell r="C968">
            <v>2018376</v>
          </cell>
          <cell r="E968">
            <v>15407</v>
          </cell>
        </row>
        <row r="969">
          <cell r="C969">
            <v>172965</v>
          </cell>
          <cell r="E969">
            <v>1531</v>
          </cell>
        </row>
        <row r="970">
          <cell r="C970">
            <v>1893.75</v>
          </cell>
          <cell r="E970">
            <v>2.5</v>
          </cell>
        </row>
        <row r="971">
          <cell r="C971">
            <v>165265.45000000001</v>
          </cell>
          <cell r="E971">
            <v>2256.83</v>
          </cell>
        </row>
        <row r="972">
          <cell r="C972">
            <v>11246.25</v>
          </cell>
          <cell r="E972">
            <v>25.25</v>
          </cell>
        </row>
        <row r="973">
          <cell r="C973">
            <v>7164.38</v>
          </cell>
          <cell r="E973">
            <v>26.15</v>
          </cell>
        </row>
        <row r="974">
          <cell r="C974">
            <v>1085.55</v>
          </cell>
          <cell r="E974">
            <v>9.36</v>
          </cell>
        </row>
        <row r="975">
          <cell r="C975">
            <v>580</v>
          </cell>
          <cell r="E975">
            <v>10</v>
          </cell>
        </row>
        <row r="976">
          <cell r="C976">
            <v>2952</v>
          </cell>
          <cell r="E976">
            <v>19.2</v>
          </cell>
        </row>
        <row r="977">
          <cell r="C977">
            <v>19434</v>
          </cell>
          <cell r="E977">
            <v>77.5</v>
          </cell>
        </row>
        <row r="978">
          <cell r="C978">
            <v>324.75</v>
          </cell>
          <cell r="E978">
            <v>3</v>
          </cell>
        </row>
        <row r="979">
          <cell r="C979">
            <v>640490</v>
          </cell>
          <cell r="E979">
            <v>7559.7</v>
          </cell>
        </row>
        <row r="980">
          <cell r="C980">
            <v>15683.4</v>
          </cell>
          <cell r="E980">
            <v>130</v>
          </cell>
        </row>
        <row r="981">
          <cell r="C981">
            <v>1107.48</v>
          </cell>
          <cell r="E981">
            <v>13.92</v>
          </cell>
        </row>
        <row r="982">
          <cell r="C982">
            <v>6865.67</v>
          </cell>
          <cell r="E982">
            <v>7.2729999999999997</v>
          </cell>
        </row>
        <row r="983">
          <cell r="C983">
            <v>560</v>
          </cell>
          <cell r="E983">
            <v>7</v>
          </cell>
        </row>
        <row r="984">
          <cell r="C984">
            <v>80927.55</v>
          </cell>
          <cell r="E984">
            <v>1512.2</v>
          </cell>
        </row>
        <row r="985">
          <cell r="C985">
            <v>1560188.75</v>
          </cell>
          <cell r="E985">
            <v>24287</v>
          </cell>
        </row>
        <row r="986">
          <cell r="C986">
            <v>5145</v>
          </cell>
          <cell r="E986">
            <v>10</v>
          </cell>
        </row>
        <row r="987">
          <cell r="C987">
            <v>22594577.789999999</v>
          </cell>
          <cell r="E987">
            <v>64945</v>
          </cell>
        </row>
        <row r="988">
          <cell r="C988">
            <v>3736500</v>
          </cell>
          <cell r="E988">
            <v>11500</v>
          </cell>
        </row>
        <row r="989">
          <cell r="C989">
            <v>1784.5</v>
          </cell>
          <cell r="E989">
            <v>2.0099999999999998</v>
          </cell>
        </row>
        <row r="990">
          <cell r="C990">
            <v>59681.16</v>
          </cell>
          <cell r="E990">
            <v>300</v>
          </cell>
        </row>
        <row r="991">
          <cell r="C991">
            <v>1888</v>
          </cell>
          <cell r="E991">
            <v>1.7949999999999999</v>
          </cell>
        </row>
        <row r="992">
          <cell r="C992">
            <v>242797</v>
          </cell>
          <cell r="E992">
            <v>1034</v>
          </cell>
        </row>
        <row r="993">
          <cell r="C993">
            <v>27641.5</v>
          </cell>
          <cell r="E993">
            <v>45.16</v>
          </cell>
        </row>
        <row r="994">
          <cell r="C994">
            <v>31283</v>
          </cell>
          <cell r="E994">
            <v>4.29</v>
          </cell>
        </row>
        <row r="995">
          <cell r="C995">
            <v>60182.400000000001</v>
          </cell>
          <cell r="E995">
            <v>7.4</v>
          </cell>
        </row>
        <row r="996">
          <cell r="C996">
            <v>5009.3</v>
          </cell>
          <cell r="E996">
            <v>5.8</v>
          </cell>
        </row>
        <row r="997">
          <cell r="C997">
            <v>13357.1</v>
          </cell>
          <cell r="E997">
            <v>17.91</v>
          </cell>
        </row>
        <row r="998">
          <cell r="C998">
            <v>540</v>
          </cell>
          <cell r="E998">
            <v>0.05</v>
          </cell>
        </row>
        <row r="999">
          <cell r="C999">
            <v>47655.17</v>
          </cell>
          <cell r="E999">
            <v>20.420000000000002</v>
          </cell>
        </row>
        <row r="1000">
          <cell r="C1000">
            <v>4447.83</v>
          </cell>
          <cell r="E1000">
            <v>8.74</v>
          </cell>
        </row>
        <row r="1001">
          <cell r="C1001">
            <v>87972.39</v>
          </cell>
          <cell r="E1001">
            <v>805.47500000000002</v>
          </cell>
        </row>
        <row r="1002">
          <cell r="C1002">
            <v>4780.26</v>
          </cell>
          <cell r="E1002">
            <v>11.6</v>
          </cell>
        </row>
        <row r="1003">
          <cell r="C1003">
            <v>746.59</v>
          </cell>
          <cell r="E1003">
            <v>0.09</v>
          </cell>
        </row>
        <row r="1004">
          <cell r="C1004">
            <v>51537.86</v>
          </cell>
          <cell r="E1004">
            <v>63.7</v>
          </cell>
        </row>
        <row r="1005">
          <cell r="C1005">
            <v>12500</v>
          </cell>
          <cell r="E1005">
            <v>5.6</v>
          </cell>
        </row>
        <row r="1006">
          <cell r="C1006">
            <v>18333.27</v>
          </cell>
          <cell r="E1006">
            <v>14.5</v>
          </cell>
        </row>
        <row r="1007">
          <cell r="C1007">
            <v>84328.31</v>
          </cell>
          <cell r="E1007">
            <v>13.93</v>
          </cell>
        </row>
        <row r="1008">
          <cell r="C1008">
            <v>102865.63</v>
          </cell>
          <cell r="E1008">
            <v>77.722999999999999</v>
          </cell>
        </row>
        <row r="1009">
          <cell r="C1009">
            <v>33336.31</v>
          </cell>
          <cell r="E1009">
            <v>24.9</v>
          </cell>
        </row>
        <row r="1010">
          <cell r="C1010">
            <v>9582</v>
          </cell>
          <cell r="E1010">
            <v>3.22</v>
          </cell>
        </row>
        <row r="1011">
          <cell r="C1011">
            <v>1192.67</v>
          </cell>
          <cell r="E1011">
            <v>0.79800000000000004</v>
          </cell>
        </row>
        <row r="1012">
          <cell r="C1012">
            <v>63298.75</v>
          </cell>
          <cell r="E1012">
            <v>237</v>
          </cell>
        </row>
        <row r="1013">
          <cell r="C1013">
            <v>1098611</v>
          </cell>
          <cell r="E1013">
            <v>9496.2000000000007</v>
          </cell>
        </row>
        <row r="1014">
          <cell r="C1014">
            <v>569505.6</v>
          </cell>
          <cell r="E1014">
            <v>1244.1569999999999</v>
          </cell>
        </row>
        <row r="1015">
          <cell r="C1015">
            <v>82124.800000000003</v>
          </cell>
          <cell r="E1015">
            <v>17.45</v>
          </cell>
        </row>
        <row r="1016">
          <cell r="C1016">
            <v>324997.07</v>
          </cell>
          <cell r="E1016">
            <v>90</v>
          </cell>
        </row>
        <row r="1017">
          <cell r="C1017">
            <v>314617</v>
          </cell>
          <cell r="E1017">
            <v>10.63</v>
          </cell>
        </row>
        <row r="1018">
          <cell r="C1018">
            <v>14798.03</v>
          </cell>
          <cell r="E1018">
            <v>1.04</v>
          </cell>
        </row>
        <row r="1019">
          <cell r="C1019">
            <v>166900</v>
          </cell>
          <cell r="E1019">
            <v>1000</v>
          </cell>
        </row>
        <row r="1020">
          <cell r="C1020">
            <v>85413.25</v>
          </cell>
          <cell r="E1020">
            <v>509.4</v>
          </cell>
        </row>
        <row r="1021">
          <cell r="C1021">
            <v>82843.5</v>
          </cell>
          <cell r="E1021">
            <v>421.6</v>
          </cell>
        </row>
        <row r="1022">
          <cell r="C1022">
            <v>287768.09999999998</v>
          </cell>
          <cell r="E1022">
            <v>555.54999999999995</v>
          </cell>
        </row>
        <row r="1023">
          <cell r="C1023">
            <v>147892.32</v>
          </cell>
          <cell r="E1023">
            <v>490</v>
          </cell>
        </row>
        <row r="1024">
          <cell r="C1024">
            <v>1097.4000000000001</v>
          </cell>
          <cell r="E1024">
            <v>3.89</v>
          </cell>
        </row>
        <row r="1025">
          <cell r="C1025">
            <v>4994.38</v>
          </cell>
          <cell r="E1025">
            <v>2.36</v>
          </cell>
        </row>
        <row r="1026">
          <cell r="C1026">
            <v>19872.5</v>
          </cell>
          <cell r="E1026">
            <v>221</v>
          </cell>
        </row>
        <row r="1027">
          <cell r="C1027">
            <v>1003936.58</v>
          </cell>
          <cell r="E1027">
            <v>1160</v>
          </cell>
        </row>
        <row r="1028">
          <cell r="C1028">
            <v>1083383.5</v>
          </cell>
          <cell r="E1028">
            <v>6551.4</v>
          </cell>
        </row>
        <row r="1029">
          <cell r="C1029">
            <v>2361698</v>
          </cell>
          <cell r="E1029">
            <v>12673</v>
          </cell>
        </row>
        <row r="1030">
          <cell r="C1030">
            <v>1794572.44</v>
          </cell>
          <cell r="E1030">
            <v>12680.7</v>
          </cell>
        </row>
        <row r="1031">
          <cell r="C1031">
            <v>2500</v>
          </cell>
          <cell r="E1031">
            <v>2</v>
          </cell>
        </row>
        <row r="1032">
          <cell r="C1032">
            <v>10916.54</v>
          </cell>
          <cell r="E1032">
            <v>16.399999999999999</v>
          </cell>
        </row>
        <row r="1033">
          <cell r="C1033">
            <v>37360</v>
          </cell>
          <cell r="E1033">
            <v>240</v>
          </cell>
        </row>
        <row r="1034">
          <cell r="C1034">
            <v>80720.31</v>
          </cell>
          <cell r="E1034">
            <v>494.72</v>
          </cell>
        </row>
        <row r="1035">
          <cell r="C1035">
            <v>38697.949999999997</v>
          </cell>
          <cell r="E1035">
            <v>60</v>
          </cell>
        </row>
        <row r="1036">
          <cell r="C1036">
            <v>277015</v>
          </cell>
          <cell r="E1036">
            <v>1774</v>
          </cell>
        </row>
        <row r="1037">
          <cell r="C1037">
            <v>47892.38</v>
          </cell>
          <cell r="E1037">
            <v>108</v>
          </cell>
        </row>
        <row r="1038">
          <cell r="C1038">
            <v>45555.15</v>
          </cell>
          <cell r="E1038">
            <v>145.26</v>
          </cell>
        </row>
        <row r="1039">
          <cell r="C1039">
            <v>100560.28</v>
          </cell>
          <cell r="E1039">
            <v>313.8</v>
          </cell>
        </row>
        <row r="1040">
          <cell r="C1040">
            <v>260593.5</v>
          </cell>
          <cell r="E1040">
            <v>190.291</v>
          </cell>
        </row>
        <row r="1041">
          <cell r="C1041">
            <v>29000.59</v>
          </cell>
          <cell r="E1041">
            <v>240</v>
          </cell>
        </row>
        <row r="1042">
          <cell r="C1042">
            <v>9186.2800000000007</v>
          </cell>
          <cell r="E1042">
            <v>20.465</v>
          </cell>
        </row>
        <row r="1043">
          <cell r="C1043">
            <v>182359.1</v>
          </cell>
          <cell r="E1043">
            <v>222</v>
          </cell>
        </row>
        <row r="1044">
          <cell r="C1044">
            <v>285508.25</v>
          </cell>
          <cell r="E1044">
            <v>771.5</v>
          </cell>
        </row>
        <row r="1045">
          <cell r="C1045">
            <v>2421</v>
          </cell>
          <cell r="E1045">
            <v>16.8</v>
          </cell>
        </row>
        <row r="1046">
          <cell r="C1046">
            <v>3050086</v>
          </cell>
          <cell r="E1046">
            <v>25929</v>
          </cell>
        </row>
        <row r="1047">
          <cell r="C1047">
            <v>872320.22</v>
          </cell>
          <cell r="E1047">
            <v>5558.3</v>
          </cell>
        </row>
        <row r="1048">
          <cell r="C1048">
            <v>1693132</v>
          </cell>
          <cell r="E1048">
            <v>14862</v>
          </cell>
        </row>
        <row r="1049">
          <cell r="C1049">
            <v>25506</v>
          </cell>
          <cell r="E1049">
            <v>76</v>
          </cell>
        </row>
        <row r="1050">
          <cell r="C1050">
            <v>3395113</v>
          </cell>
          <cell r="E1050">
            <v>19052</v>
          </cell>
        </row>
        <row r="1051">
          <cell r="C1051">
            <v>437711.75</v>
          </cell>
          <cell r="E1051">
            <v>1709</v>
          </cell>
        </row>
        <row r="1052">
          <cell r="C1052">
            <v>419340</v>
          </cell>
          <cell r="E1052">
            <v>1090</v>
          </cell>
        </row>
        <row r="1053">
          <cell r="C1053">
            <v>25076.25</v>
          </cell>
          <cell r="E1053">
            <v>92</v>
          </cell>
        </row>
        <row r="1054">
          <cell r="C1054">
            <v>184858.73</v>
          </cell>
          <cell r="E1054">
            <v>1315</v>
          </cell>
        </row>
        <row r="1055">
          <cell r="C1055">
            <v>1124450</v>
          </cell>
          <cell r="E1055">
            <v>8317.5</v>
          </cell>
        </row>
        <row r="1056">
          <cell r="C1056">
            <v>44030</v>
          </cell>
          <cell r="E1056">
            <v>215.4</v>
          </cell>
        </row>
        <row r="1057">
          <cell r="C1057">
            <v>19580</v>
          </cell>
          <cell r="E1057">
            <v>45</v>
          </cell>
        </row>
        <row r="1058">
          <cell r="C1058">
            <v>929365</v>
          </cell>
          <cell r="E1058">
            <v>3250.64</v>
          </cell>
        </row>
        <row r="1059">
          <cell r="C1059">
            <v>401070</v>
          </cell>
          <cell r="E1059">
            <v>31344</v>
          </cell>
        </row>
        <row r="1060">
          <cell r="C1060">
            <v>10000</v>
          </cell>
          <cell r="E1060">
            <v>93.5</v>
          </cell>
        </row>
        <row r="1061">
          <cell r="C1061">
            <v>723167.76</v>
          </cell>
          <cell r="E1061">
            <v>1733.62</v>
          </cell>
        </row>
        <row r="1062">
          <cell r="C1062">
            <v>1080</v>
          </cell>
          <cell r="E1062">
            <v>3.24</v>
          </cell>
        </row>
        <row r="1063">
          <cell r="C1063">
            <v>40744</v>
          </cell>
          <cell r="E1063">
            <v>234.81</v>
          </cell>
        </row>
        <row r="1064">
          <cell r="C1064">
            <v>418354.75</v>
          </cell>
          <cell r="E1064">
            <v>655.36</v>
          </cell>
        </row>
        <row r="1065">
          <cell r="C1065">
            <v>1144063.8899999999</v>
          </cell>
          <cell r="E1065">
            <v>6404.1</v>
          </cell>
        </row>
        <row r="1066">
          <cell r="C1066">
            <v>113025.5</v>
          </cell>
          <cell r="E1066">
            <v>730</v>
          </cell>
        </row>
        <row r="1067">
          <cell r="C1067">
            <v>66120</v>
          </cell>
          <cell r="E1067">
            <v>636</v>
          </cell>
        </row>
        <row r="1068">
          <cell r="C1068">
            <v>224474.25</v>
          </cell>
          <cell r="E1068">
            <v>589.65</v>
          </cell>
        </row>
        <row r="1069">
          <cell r="C1069">
            <v>18860</v>
          </cell>
          <cell r="E1069">
            <v>19.510000000000002</v>
          </cell>
        </row>
        <row r="1070">
          <cell r="C1070">
            <v>240593.27</v>
          </cell>
          <cell r="E1070">
            <v>419.49599999999998</v>
          </cell>
        </row>
        <row r="1071">
          <cell r="C1071">
            <v>49779.31</v>
          </cell>
          <cell r="E1071">
            <v>85.045000000000002</v>
          </cell>
        </row>
        <row r="1072">
          <cell r="C1072">
            <v>143214.74</v>
          </cell>
          <cell r="E1072">
            <v>604.51700000000005</v>
          </cell>
        </row>
        <row r="1073">
          <cell r="C1073">
            <v>2520.9499999999998</v>
          </cell>
          <cell r="E1073">
            <v>1.1499999999999999</v>
          </cell>
        </row>
        <row r="1074">
          <cell r="C1074">
            <v>6031.04</v>
          </cell>
          <cell r="E1074">
            <v>0.65</v>
          </cell>
        </row>
        <row r="1075">
          <cell r="C1075">
            <v>30258.92</v>
          </cell>
          <cell r="E1075">
            <v>18.399999999999999</v>
          </cell>
        </row>
        <row r="1076">
          <cell r="C1076">
            <v>14912.38</v>
          </cell>
          <cell r="E1076">
            <v>20.7</v>
          </cell>
        </row>
        <row r="1077">
          <cell r="C1077">
            <v>64001.95</v>
          </cell>
          <cell r="E1077">
            <v>32.44</v>
          </cell>
        </row>
        <row r="1078">
          <cell r="C1078">
            <v>44588</v>
          </cell>
          <cell r="E1078">
            <v>170</v>
          </cell>
        </row>
        <row r="1079">
          <cell r="C1079">
            <v>325484.03999999998</v>
          </cell>
          <cell r="E1079">
            <v>915.16</v>
          </cell>
        </row>
        <row r="1080">
          <cell r="C1080">
            <v>560852.44999999995</v>
          </cell>
          <cell r="E1080">
            <v>355.14699999999999</v>
          </cell>
        </row>
        <row r="1081">
          <cell r="C1081">
            <v>564898.76</v>
          </cell>
          <cell r="E1081">
            <v>537.48</v>
          </cell>
        </row>
        <row r="1082">
          <cell r="C1082">
            <v>1746.5</v>
          </cell>
          <cell r="E1082">
            <v>2.0099999999999998</v>
          </cell>
        </row>
        <row r="1083">
          <cell r="C1083">
            <v>288450.82</v>
          </cell>
          <cell r="E1083">
            <v>358.048</v>
          </cell>
        </row>
        <row r="1084">
          <cell r="C1084">
            <v>10821.5</v>
          </cell>
          <cell r="E1084">
            <v>60</v>
          </cell>
        </row>
        <row r="1085">
          <cell r="C1085">
            <v>11760</v>
          </cell>
          <cell r="E1085">
            <v>79.38</v>
          </cell>
        </row>
        <row r="1086">
          <cell r="C1086">
            <v>1180000</v>
          </cell>
          <cell r="E1086">
            <v>23200</v>
          </cell>
        </row>
        <row r="1087">
          <cell r="C1087">
            <v>670000</v>
          </cell>
          <cell r="E1087">
            <v>235</v>
          </cell>
        </row>
        <row r="1088">
          <cell r="C1088">
            <v>105592</v>
          </cell>
          <cell r="E1088">
            <v>73.819999999999993</v>
          </cell>
        </row>
        <row r="1089">
          <cell r="C1089">
            <v>101771.11</v>
          </cell>
          <cell r="E1089">
            <v>608.91700000000003</v>
          </cell>
        </row>
        <row r="1090">
          <cell r="C1090">
            <v>130500</v>
          </cell>
          <cell r="E1090">
            <v>9.234</v>
          </cell>
        </row>
        <row r="1091">
          <cell r="C1091">
            <v>45652.08</v>
          </cell>
          <cell r="E1091">
            <v>273</v>
          </cell>
        </row>
        <row r="1092">
          <cell r="C1092">
            <v>55901.1</v>
          </cell>
          <cell r="E1092">
            <v>305.08</v>
          </cell>
        </row>
        <row r="1093">
          <cell r="C1093">
            <v>80749.3</v>
          </cell>
          <cell r="E1093">
            <v>4.29</v>
          </cell>
        </row>
        <row r="1094">
          <cell r="C1094">
            <v>33602.080000000002</v>
          </cell>
          <cell r="E1094">
            <v>110.7</v>
          </cell>
        </row>
        <row r="1095">
          <cell r="C1095">
            <v>209889.06</v>
          </cell>
          <cell r="E1095">
            <v>2085.3000000000002</v>
          </cell>
        </row>
        <row r="1096">
          <cell r="C1096">
            <v>32935.71</v>
          </cell>
          <cell r="E1096">
            <v>48.463999999999999</v>
          </cell>
        </row>
        <row r="1097">
          <cell r="C1097">
            <v>60900</v>
          </cell>
          <cell r="E1097">
            <v>38.64</v>
          </cell>
        </row>
        <row r="1098">
          <cell r="C1098">
            <v>47615</v>
          </cell>
          <cell r="E1098">
            <v>218</v>
          </cell>
        </row>
        <row r="1099">
          <cell r="C1099">
            <v>69871.67</v>
          </cell>
          <cell r="E1099">
            <v>104.768</v>
          </cell>
        </row>
        <row r="1100">
          <cell r="C1100">
            <v>72000</v>
          </cell>
          <cell r="E1100">
            <v>500</v>
          </cell>
        </row>
        <row r="1101">
          <cell r="C1101">
            <v>60000</v>
          </cell>
          <cell r="E1101">
            <v>1500</v>
          </cell>
        </row>
        <row r="1102">
          <cell r="C1102">
            <v>971028.75</v>
          </cell>
          <cell r="E1102">
            <v>4400</v>
          </cell>
        </row>
        <row r="1103">
          <cell r="C1103">
            <v>280000</v>
          </cell>
          <cell r="E1103">
            <v>8530</v>
          </cell>
        </row>
        <row r="1104">
          <cell r="C1104">
            <v>3445.48</v>
          </cell>
          <cell r="E1104">
            <v>3</v>
          </cell>
        </row>
        <row r="1105">
          <cell r="C1105">
            <v>65000</v>
          </cell>
          <cell r="E1105">
            <v>1500</v>
          </cell>
        </row>
        <row r="1106">
          <cell r="C1106">
            <v>900000</v>
          </cell>
          <cell r="E1106">
            <v>21000</v>
          </cell>
        </row>
        <row r="1107">
          <cell r="C1107">
            <v>44800</v>
          </cell>
          <cell r="E1107">
            <v>2300</v>
          </cell>
        </row>
        <row r="1108">
          <cell r="C1108">
            <v>10823833</v>
          </cell>
          <cell r="E1108">
            <v>195640</v>
          </cell>
        </row>
        <row r="1109">
          <cell r="C1109">
            <v>313000</v>
          </cell>
          <cell r="E1109">
            <v>15200</v>
          </cell>
        </row>
        <row r="1110">
          <cell r="C1110">
            <v>50000</v>
          </cell>
          <cell r="E1110">
            <v>650</v>
          </cell>
        </row>
        <row r="1111">
          <cell r="C1111">
            <v>11686.88</v>
          </cell>
          <cell r="E1111">
            <v>0.72</v>
          </cell>
        </row>
        <row r="1112">
          <cell r="C1112">
            <v>263900</v>
          </cell>
          <cell r="E1112">
            <v>2850</v>
          </cell>
        </row>
        <row r="1113">
          <cell r="C1113">
            <v>2674760.58</v>
          </cell>
          <cell r="E1113">
            <v>22940</v>
          </cell>
        </row>
        <row r="1114">
          <cell r="C1114">
            <v>1625260.57</v>
          </cell>
          <cell r="E1114">
            <v>27227.599999999999</v>
          </cell>
        </row>
        <row r="1115">
          <cell r="C1115">
            <v>245142.75</v>
          </cell>
          <cell r="E1115">
            <v>2951</v>
          </cell>
        </row>
        <row r="1116">
          <cell r="C1116">
            <v>880800</v>
          </cell>
          <cell r="E1116">
            <v>10320</v>
          </cell>
        </row>
        <row r="1117">
          <cell r="C1117">
            <v>585500</v>
          </cell>
          <cell r="E1117">
            <v>7490</v>
          </cell>
        </row>
        <row r="1118">
          <cell r="C1118">
            <v>6056430.9299999997</v>
          </cell>
          <cell r="E1118">
            <v>61118.212</v>
          </cell>
        </row>
        <row r="1119">
          <cell r="C1119">
            <v>204720</v>
          </cell>
          <cell r="E1119">
            <v>2185.31</v>
          </cell>
        </row>
        <row r="1120">
          <cell r="C1120">
            <v>40000</v>
          </cell>
          <cell r="E1120">
            <v>200</v>
          </cell>
        </row>
        <row r="1121">
          <cell r="C1121">
            <v>5837061.6799999997</v>
          </cell>
          <cell r="E1121">
            <v>21430</v>
          </cell>
        </row>
        <row r="1122">
          <cell r="C1122">
            <v>7469043</v>
          </cell>
          <cell r="E1122">
            <v>44850</v>
          </cell>
        </row>
        <row r="1123">
          <cell r="C1123">
            <v>595462.82999999996</v>
          </cell>
          <cell r="E1123">
            <v>1920.779</v>
          </cell>
        </row>
        <row r="1124">
          <cell r="C1124">
            <v>345618</v>
          </cell>
          <cell r="E1124">
            <v>4978</v>
          </cell>
        </row>
        <row r="1125">
          <cell r="C1125">
            <v>70832</v>
          </cell>
          <cell r="E1125">
            <v>220</v>
          </cell>
        </row>
        <row r="1126">
          <cell r="C1126">
            <v>361357.5</v>
          </cell>
          <cell r="E1126">
            <v>536</v>
          </cell>
        </row>
        <row r="1127">
          <cell r="C1127">
            <v>46734.400000000001</v>
          </cell>
          <cell r="E1127">
            <v>1.6</v>
          </cell>
        </row>
        <row r="1128">
          <cell r="C1128">
            <v>139037.21</v>
          </cell>
          <cell r="E1128">
            <v>97</v>
          </cell>
        </row>
        <row r="1129">
          <cell r="C1129">
            <v>17216</v>
          </cell>
          <cell r="E1129">
            <v>6.5</v>
          </cell>
        </row>
        <row r="1130">
          <cell r="C1130">
            <v>79628</v>
          </cell>
          <cell r="E1130">
            <v>1428.8</v>
          </cell>
        </row>
        <row r="1131">
          <cell r="C1131">
            <v>381505</v>
          </cell>
          <cell r="E1131">
            <v>187.8</v>
          </cell>
        </row>
        <row r="1132">
          <cell r="C1132">
            <v>6729</v>
          </cell>
          <cell r="E1132">
            <v>3.4</v>
          </cell>
        </row>
        <row r="1133">
          <cell r="C1133">
            <v>86000</v>
          </cell>
          <cell r="E1133">
            <v>61.783000000000001</v>
          </cell>
        </row>
        <row r="1134">
          <cell r="C1134">
            <v>4282.3999999999996</v>
          </cell>
          <cell r="E1134">
            <v>13.5</v>
          </cell>
        </row>
        <row r="1135">
          <cell r="C1135">
            <v>229000</v>
          </cell>
          <cell r="E1135">
            <v>21.981000000000002</v>
          </cell>
        </row>
        <row r="1136">
          <cell r="C1136">
            <v>8381.75</v>
          </cell>
          <cell r="E1136">
            <v>30</v>
          </cell>
        </row>
        <row r="1137">
          <cell r="C1137">
            <v>320449.25</v>
          </cell>
          <cell r="E1137">
            <v>155.5</v>
          </cell>
        </row>
        <row r="1138">
          <cell r="C1138">
            <v>2214565</v>
          </cell>
          <cell r="E1138">
            <v>10545.8</v>
          </cell>
        </row>
        <row r="1139">
          <cell r="C1139">
            <v>8649827.3000000007</v>
          </cell>
          <cell r="E1139">
            <v>55329</v>
          </cell>
        </row>
        <row r="1140">
          <cell r="C1140">
            <v>4468.91</v>
          </cell>
          <cell r="E1140">
            <v>133.19999999999999</v>
          </cell>
        </row>
        <row r="1141">
          <cell r="C1141">
            <v>93012</v>
          </cell>
          <cell r="E1141">
            <v>378</v>
          </cell>
        </row>
        <row r="1142">
          <cell r="C1142">
            <v>532440</v>
          </cell>
          <cell r="E1142">
            <v>3328</v>
          </cell>
        </row>
        <row r="1143">
          <cell r="C1143">
            <v>10811.75</v>
          </cell>
          <cell r="E1143">
            <v>42</v>
          </cell>
        </row>
        <row r="1144">
          <cell r="C1144">
            <v>9529.89</v>
          </cell>
          <cell r="E1144">
            <v>19.2</v>
          </cell>
        </row>
        <row r="1145">
          <cell r="C1145">
            <v>24378.75</v>
          </cell>
          <cell r="E1145">
            <v>21.5</v>
          </cell>
        </row>
        <row r="1146">
          <cell r="C1146">
            <v>120000</v>
          </cell>
          <cell r="E1146">
            <v>1900</v>
          </cell>
        </row>
        <row r="1147">
          <cell r="C1147">
            <v>931.3</v>
          </cell>
          <cell r="E1147">
            <v>0.2</v>
          </cell>
        </row>
        <row r="1148">
          <cell r="C1148">
            <v>4478.1099999999997</v>
          </cell>
          <cell r="E1148">
            <v>26.79</v>
          </cell>
        </row>
        <row r="1149">
          <cell r="C1149">
            <v>14680</v>
          </cell>
          <cell r="E1149">
            <v>27.9</v>
          </cell>
        </row>
        <row r="1150">
          <cell r="C1150">
            <v>60191.25</v>
          </cell>
          <cell r="E1150">
            <v>698.18</v>
          </cell>
        </row>
        <row r="1151">
          <cell r="C1151">
            <v>50053.55</v>
          </cell>
          <cell r="E1151">
            <v>106.8</v>
          </cell>
        </row>
        <row r="1152">
          <cell r="C1152">
            <v>21818.400000000001</v>
          </cell>
          <cell r="E1152">
            <v>53.13</v>
          </cell>
        </row>
        <row r="1153">
          <cell r="C1153">
            <v>762.48</v>
          </cell>
          <cell r="E1153">
            <v>1.68</v>
          </cell>
        </row>
        <row r="1154">
          <cell r="C1154">
            <v>1657.81</v>
          </cell>
          <cell r="E1154">
            <v>8</v>
          </cell>
        </row>
        <row r="1155">
          <cell r="C1155">
            <v>629408</v>
          </cell>
          <cell r="E1155">
            <v>32</v>
          </cell>
        </row>
        <row r="1156">
          <cell r="C1156">
            <v>17224</v>
          </cell>
          <cell r="E1156">
            <v>29.2</v>
          </cell>
        </row>
        <row r="1157">
          <cell r="C1157">
            <v>377538</v>
          </cell>
          <cell r="E1157">
            <v>12</v>
          </cell>
        </row>
        <row r="1158">
          <cell r="C1158">
            <v>295610</v>
          </cell>
          <cell r="E1158">
            <v>2220</v>
          </cell>
        </row>
        <row r="1159">
          <cell r="C1159">
            <v>678.75</v>
          </cell>
          <cell r="E1159">
            <v>14.62</v>
          </cell>
        </row>
        <row r="1160">
          <cell r="C1160">
            <v>86126.43</v>
          </cell>
          <cell r="E1160">
            <v>84.043000000000006</v>
          </cell>
        </row>
        <row r="1161">
          <cell r="C1161">
            <v>3000</v>
          </cell>
          <cell r="E1161">
            <v>1.907</v>
          </cell>
        </row>
        <row r="1162">
          <cell r="C1162">
            <v>526421</v>
          </cell>
          <cell r="E1162">
            <v>327.45699999999999</v>
          </cell>
        </row>
        <row r="1163">
          <cell r="C1163">
            <v>17144</v>
          </cell>
          <cell r="E1163">
            <v>11.958</v>
          </cell>
        </row>
        <row r="1164">
          <cell r="C1164">
            <v>5742.03</v>
          </cell>
          <cell r="E1164">
            <v>58.95</v>
          </cell>
        </row>
        <row r="1165">
          <cell r="C1165">
            <v>458654</v>
          </cell>
          <cell r="E1165">
            <v>640</v>
          </cell>
        </row>
        <row r="1166">
          <cell r="C1166">
            <v>4641.87</v>
          </cell>
          <cell r="E1166">
            <v>15</v>
          </cell>
        </row>
        <row r="1167">
          <cell r="C1167">
            <v>456981.58</v>
          </cell>
          <cell r="E1167">
            <v>991.57</v>
          </cell>
        </row>
        <row r="1168">
          <cell r="C1168">
            <v>99122.16</v>
          </cell>
          <cell r="E1168">
            <v>124.23</v>
          </cell>
        </row>
        <row r="1169">
          <cell r="C1169">
            <v>173100</v>
          </cell>
          <cell r="E1169">
            <v>70.569999999999993</v>
          </cell>
        </row>
        <row r="1170">
          <cell r="C1170">
            <v>2303140.75</v>
          </cell>
          <cell r="E1170">
            <v>258.16000000000003</v>
          </cell>
        </row>
        <row r="1171">
          <cell r="C1171">
            <v>70851.5</v>
          </cell>
          <cell r="E1171">
            <v>15.15</v>
          </cell>
        </row>
        <row r="1172">
          <cell r="C1172">
            <v>30310</v>
          </cell>
          <cell r="E1172">
            <v>0.9</v>
          </cell>
        </row>
        <row r="1173">
          <cell r="C1173">
            <v>704404.65</v>
          </cell>
          <cell r="E1173">
            <v>272.14999999999998</v>
          </cell>
        </row>
        <row r="1174">
          <cell r="C1174">
            <v>560.79999999999995</v>
          </cell>
          <cell r="E1174">
            <v>1.752</v>
          </cell>
        </row>
        <row r="1175">
          <cell r="C1175">
            <v>279226.05</v>
          </cell>
          <cell r="E1175">
            <v>89.012</v>
          </cell>
        </row>
        <row r="1176">
          <cell r="C1176">
            <v>24062.5</v>
          </cell>
          <cell r="E1176">
            <v>3.66</v>
          </cell>
        </row>
        <row r="1177">
          <cell r="C1177">
            <v>323763</v>
          </cell>
          <cell r="E1177">
            <v>80.16</v>
          </cell>
        </row>
        <row r="1178">
          <cell r="C1178">
            <v>126612.5</v>
          </cell>
          <cell r="E1178">
            <v>27.1</v>
          </cell>
        </row>
        <row r="1179">
          <cell r="C1179">
            <v>171950</v>
          </cell>
          <cell r="E1179">
            <v>153.69999999999999</v>
          </cell>
        </row>
        <row r="1180">
          <cell r="C1180">
            <v>83990</v>
          </cell>
          <cell r="E1180">
            <v>95.66</v>
          </cell>
        </row>
        <row r="1181">
          <cell r="C1181">
            <v>5363.35</v>
          </cell>
          <cell r="E1181">
            <v>2.5</v>
          </cell>
        </row>
        <row r="1182">
          <cell r="C1182">
            <v>3561.25</v>
          </cell>
          <cell r="E1182">
            <v>1.1000000000000001</v>
          </cell>
        </row>
        <row r="1183">
          <cell r="C1183">
            <v>140500</v>
          </cell>
          <cell r="E1183">
            <v>200</v>
          </cell>
        </row>
        <row r="1184">
          <cell r="C1184">
            <v>243173.75</v>
          </cell>
          <cell r="E1184">
            <v>285</v>
          </cell>
        </row>
        <row r="1185">
          <cell r="C1185">
            <v>51362</v>
          </cell>
          <cell r="E1185">
            <v>94</v>
          </cell>
        </row>
        <row r="1186">
          <cell r="C1186">
            <v>1495000</v>
          </cell>
          <cell r="E1186">
            <v>20300</v>
          </cell>
        </row>
        <row r="1187">
          <cell r="C1187">
            <v>55000</v>
          </cell>
          <cell r="E1187">
            <v>1600</v>
          </cell>
        </row>
        <row r="1188">
          <cell r="C1188">
            <v>19500</v>
          </cell>
          <cell r="E1188">
            <v>95</v>
          </cell>
        </row>
        <row r="1189">
          <cell r="C1189">
            <v>33560</v>
          </cell>
          <cell r="E1189">
            <v>170</v>
          </cell>
        </row>
        <row r="1190">
          <cell r="C1190">
            <v>1500400</v>
          </cell>
          <cell r="E1190">
            <v>936.95299999999997</v>
          </cell>
        </row>
        <row r="1191">
          <cell r="C1191">
            <v>514181.82</v>
          </cell>
          <cell r="E1191">
            <v>400</v>
          </cell>
        </row>
        <row r="1192">
          <cell r="C1192">
            <v>478261</v>
          </cell>
          <cell r="E1192">
            <v>2762.19</v>
          </cell>
        </row>
        <row r="1193">
          <cell r="C1193">
            <v>1060458.29</v>
          </cell>
          <cell r="E1193">
            <v>3941.81</v>
          </cell>
        </row>
        <row r="1194">
          <cell r="C1194">
            <v>3840</v>
          </cell>
          <cell r="E1194">
            <v>5.05</v>
          </cell>
        </row>
        <row r="1195">
          <cell r="C1195">
            <v>52319.040000000001</v>
          </cell>
          <cell r="E1195">
            <v>18.425000000000001</v>
          </cell>
        </row>
        <row r="1196">
          <cell r="C1196">
            <v>854</v>
          </cell>
          <cell r="E1196">
            <v>2.8</v>
          </cell>
        </row>
        <row r="1197">
          <cell r="C1197">
            <v>39956.199999999997</v>
          </cell>
          <cell r="E1197">
            <v>800</v>
          </cell>
        </row>
        <row r="1198">
          <cell r="C1198">
            <v>5981.6</v>
          </cell>
          <cell r="E1198">
            <v>15.2</v>
          </cell>
        </row>
        <row r="1199">
          <cell r="C1199">
            <v>29369</v>
          </cell>
          <cell r="E1199">
            <v>432</v>
          </cell>
        </row>
        <row r="1200">
          <cell r="C1200">
            <v>61316</v>
          </cell>
          <cell r="E1200">
            <v>59.46</v>
          </cell>
        </row>
        <row r="1201">
          <cell r="C1201">
            <v>238572</v>
          </cell>
          <cell r="E1201">
            <v>2651.4</v>
          </cell>
        </row>
        <row r="1202">
          <cell r="C1202">
            <v>8510.5300000000007</v>
          </cell>
          <cell r="E1202">
            <v>10.8</v>
          </cell>
        </row>
        <row r="1203">
          <cell r="C1203">
            <v>72088.479999999996</v>
          </cell>
          <cell r="E1203">
            <v>1589.78</v>
          </cell>
        </row>
        <row r="1204">
          <cell r="C1204">
            <v>3970</v>
          </cell>
          <cell r="E1204">
            <v>0.55000000000000004</v>
          </cell>
        </row>
        <row r="1205">
          <cell r="C1205">
            <v>336778.73</v>
          </cell>
          <cell r="E1205">
            <v>668.40200000000004</v>
          </cell>
        </row>
        <row r="1206">
          <cell r="C1206">
            <v>44355.82</v>
          </cell>
          <cell r="E1206">
            <v>82.69</v>
          </cell>
        </row>
        <row r="1207">
          <cell r="C1207">
            <v>28977.83</v>
          </cell>
          <cell r="E1207">
            <v>7.7050000000000001</v>
          </cell>
        </row>
        <row r="1208">
          <cell r="C1208">
            <v>842995.41</v>
          </cell>
          <cell r="E1208">
            <v>1648.778</v>
          </cell>
        </row>
        <row r="1209">
          <cell r="C1209">
            <v>6261.24</v>
          </cell>
          <cell r="E1209">
            <v>7.65</v>
          </cell>
        </row>
        <row r="1210">
          <cell r="C1210">
            <v>37958.480000000003</v>
          </cell>
          <cell r="E1210">
            <v>6.75</v>
          </cell>
        </row>
        <row r="1211">
          <cell r="C1211">
            <v>9987.85</v>
          </cell>
          <cell r="E1211">
            <v>22.02</v>
          </cell>
        </row>
        <row r="1212">
          <cell r="C1212">
            <v>223781.47</v>
          </cell>
          <cell r="E1212">
            <v>234.26</v>
          </cell>
        </row>
        <row r="1213">
          <cell r="C1213">
            <v>8331.59</v>
          </cell>
          <cell r="E1213">
            <v>12.78</v>
          </cell>
        </row>
        <row r="1214">
          <cell r="C1214">
            <v>1096</v>
          </cell>
          <cell r="E1214">
            <v>0.44</v>
          </cell>
        </row>
        <row r="1215">
          <cell r="C1215">
            <v>298605.49</v>
          </cell>
          <cell r="E1215">
            <v>575.60699999999997</v>
          </cell>
        </row>
        <row r="1216">
          <cell r="C1216">
            <v>16015.68</v>
          </cell>
          <cell r="E1216">
            <v>29.248000000000001</v>
          </cell>
        </row>
        <row r="1217">
          <cell r="C1217">
            <v>36963.51</v>
          </cell>
          <cell r="E1217">
            <v>15.8</v>
          </cell>
        </row>
        <row r="1218">
          <cell r="C1218">
            <v>39146.660000000003</v>
          </cell>
          <cell r="E1218">
            <v>37.537999999999997</v>
          </cell>
        </row>
        <row r="1219">
          <cell r="C1219">
            <v>12444.59</v>
          </cell>
          <cell r="E1219">
            <v>8.0299999999999994</v>
          </cell>
        </row>
        <row r="1220">
          <cell r="C1220">
            <v>150276.65</v>
          </cell>
          <cell r="E1220">
            <v>91.234999999999999</v>
          </cell>
        </row>
        <row r="1221">
          <cell r="C1221">
            <v>25656.93</v>
          </cell>
          <cell r="E1221">
            <v>111.16</v>
          </cell>
        </row>
        <row r="1222">
          <cell r="C1222">
            <v>145921.51</v>
          </cell>
          <cell r="E1222">
            <v>20.73</v>
          </cell>
        </row>
        <row r="1223">
          <cell r="C1223">
            <v>72218.44</v>
          </cell>
          <cell r="E1223">
            <v>208.9</v>
          </cell>
        </row>
        <row r="1224">
          <cell r="C1224">
            <v>6489.86</v>
          </cell>
          <cell r="E1224">
            <v>23.95</v>
          </cell>
        </row>
        <row r="1225">
          <cell r="C1225">
            <v>73229.600000000006</v>
          </cell>
          <cell r="E1225">
            <v>96.888999999999996</v>
          </cell>
        </row>
        <row r="1226">
          <cell r="C1226">
            <v>96688.45</v>
          </cell>
          <cell r="E1226">
            <v>69.927999999999997</v>
          </cell>
        </row>
        <row r="1227">
          <cell r="C1227">
            <v>45867.94</v>
          </cell>
          <cell r="E1227">
            <v>1259.54</v>
          </cell>
        </row>
        <row r="1228">
          <cell r="C1228">
            <v>115057.95</v>
          </cell>
          <cell r="E1228">
            <v>82.215000000000003</v>
          </cell>
        </row>
        <row r="1229">
          <cell r="C1229">
            <v>124757.5</v>
          </cell>
          <cell r="E1229">
            <v>28.88</v>
          </cell>
        </row>
        <row r="1230">
          <cell r="C1230">
            <v>8694.3799999999992</v>
          </cell>
          <cell r="E1230">
            <v>23.64</v>
          </cell>
        </row>
        <row r="1231">
          <cell r="C1231">
            <v>269843.57</v>
          </cell>
          <cell r="E1231">
            <v>119.661</v>
          </cell>
        </row>
        <row r="1232">
          <cell r="C1232">
            <v>10447.5</v>
          </cell>
          <cell r="E1232">
            <v>81.3</v>
          </cell>
        </row>
        <row r="1233">
          <cell r="C1233">
            <v>4728.8900000000003</v>
          </cell>
          <cell r="E1233">
            <v>1.8</v>
          </cell>
        </row>
        <row r="1234">
          <cell r="C1234">
            <v>464186.8</v>
          </cell>
          <cell r="E1234">
            <v>270</v>
          </cell>
        </row>
        <row r="1235">
          <cell r="C1235">
            <v>44600</v>
          </cell>
          <cell r="E1235">
            <v>2850</v>
          </cell>
        </row>
        <row r="1236">
          <cell r="C1236">
            <v>169208.75</v>
          </cell>
          <cell r="E1236">
            <v>1294.7</v>
          </cell>
        </row>
        <row r="1237">
          <cell r="C1237">
            <v>30699</v>
          </cell>
          <cell r="E1237">
            <v>165</v>
          </cell>
        </row>
        <row r="1238">
          <cell r="C1238">
            <v>25000</v>
          </cell>
          <cell r="E1238">
            <v>150</v>
          </cell>
        </row>
        <row r="1239">
          <cell r="C1239">
            <v>78701.5</v>
          </cell>
          <cell r="E1239">
            <v>14.5</v>
          </cell>
        </row>
        <row r="1240">
          <cell r="C1240">
            <v>83803.5</v>
          </cell>
          <cell r="E1240">
            <v>407.8</v>
          </cell>
        </row>
        <row r="1241">
          <cell r="C1241">
            <v>20244</v>
          </cell>
          <cell r="E1241">
            <v>10.5</v>
          </cell>
        </row>
        <row r="1242">
          <cell r="C1242">
            <v>220000</v>
          </cell>
          <cell r="E1242">
            <v>2260</v>
          </cell>
        </row>
        <row r="1243">
          <cell r="C1243">
            <v>350000</v>
          </cell>
          <cell r="E1243">
            <v>3870</v>
          </cell>
        </row>
        <row r="1244">
          <cell r="C1244">
            <v>5000</v>
          </cell>
          <cell r="E1244">
            <v>0.44600000000000001</v>
          </cell>
        </row>
        <row r="1245">
          <cell r="C1245">
            <v>81537.75</v>
          </cell>
          <cell r="E1245">
            <v>500.55</v>
          </cell>
        </row>
        <row r="1246">
          <cell r="C1246">
            <v>6000</v>
          </cell>
          <cell r="E1246">
            <v>3.8140000000000001</v>
          </cell>
        </row>
        <row r="1247">
          <cell r="C1247">
            <v>7500</v>
          </cell>
          <cell r="E1247">
            <v>15</v>
          </cell>
        </row>
        <row r="1248">
          <cell r="C1248">
            <v>157068</v>
          </cell>
          <cell r="E1248">
            <v>118.1</v>
          </cell>
        </row>
        <row r="1249">
          <cell r="C1249">
            <v>182946.39</v>
          </cell>
          <cell r="E1249">
            <v>261.31</v>
          </cell>
        </row>
        <row r="1250">
          <cell r="C1250">
            <v>32000</v>
          </cell>
          <cell r="E1250">
            <v>19.242000000000001</v>
          </cell>
        </row>
        <row r="1251">
          <cell r="C1251">
            <v>48890</v>
          </cell>
          <cell r="E1251">
            <v>47</v>
          </cell>
        </row>
        <row r="1252">
          <cell r="C1252">
            <v>1184</v>
          </cell>
          <cell r="E1252">
            <v>1.6</v>
          </cell>
        </row>
        <row r="1253">
          <cell r="C1253">
            <v>40822</v>
          </cell>
          <cell r="E1253">
            <v>61.5</v>
          </cell>
        </row>
        <row r="1254">
          <cell r="C1254">
            <v>536595.16</v>
          </cell>
          <cell r="E1254">
            <v>1000.5</v>
          </cell>
        </row>
        <row r="1255">
          <cell r="C1255">
            <v>4187.4399999999996</v>
          </cell>
          <cell r="E1255">
            <v>22.48</v>
          </cell>
        </row>
        <row r="1256">
          <cell r="C1256">
            <v>4650</v>
          </cell>
          <cell r="E1256">
            <v>7.9260000000000002</v>
          </cell>
        </row>
        <row r="1257">
          <cell r="C1257">
            <v>64020</v>
          </cell>
          <cell r="E1257">
            <v>276</v>
          </cell>
        </row>
        <row r="1258">
          <cell r="C1258">
            <v>50237005</v>
          </cell>
          <cell r="E1258">
            <v>434435.7</v>
          </cell>
        </row>
        <row r="1259">
          <cell r="C1259">
            <v>187200</v>
          </cell>
          <cell r="E1259">
            <v>1480</v>
          </cell>
        </row>
        <row r="1260">
          <cell r="C1260">
            <v>1326.25</v>
          </cell>
          <cell r="E1260">
            <v>3</v>
          </cell>
        </row>
        <row r="1261">
          <cell r="C1261">
            <v>86645.52</v>
          </cell>
          <cell r="E1261">
            <v>294.10000000000002</v>
          </cell>
        </row>
        <row r="1262">
          <cell r="C1262">
            <v>171913.14</v>
          </cell>
          <cell r="E1262">
            <v>533.36</v>
          </cell>
        </row>
        <row r="1263">
          <cell r="C1263">
            <v>404427.86</v>
          </cell>
          <cell r="E1263">
            <v>960.63</v>
          </cell>
        </row>
        <row r="1264">
          <cell r="C1264">
            <v>43039.26</v>
          </cell>
          <cell r="E1264">
            <v>198</v>
          </cell>
        </row>
        <row r="1265">
          <cell r="C1265">
            <v>35547</v>
          </cell>
          <cell r="E1265">
            <v>48.8</v>
          </cell>
        </row>
        <row r="1266">
          <cell r="C1266">
            <v>88500</v>
          </cell>
          <cell r="E1266">
            <v>44</v>
          </cell>
        </row>
        <row r="1267">
          <cell r="C1267">
            <v>3377.7</v>
          </cell>
          <cell r="E1267">
            <v>3.09</v>
          </cell>
        </row>
        <row r="1268">
          <cell r="C1268">
            <v>2700</v>
          </cell>
          <cell r="E1268">
            <v>0.27</v>
          </cell>
        </row>
        <row r="1269">
          <cell r="C1269">
            <v>8657.42</v>
          </cell>
          <cell r="E1269">
            <v>3.9249999999999998</v>
          </cell>
        </row>
        <row r="1270">
          <cell r="C1270">
            <v>13368.66</v>
          </cell>
          <cell r="E1270">
            <v>4.5</v>
          </cell>
        </row>
        <row r="1271">
          <cell r="C1271">
            <v>7327.78</v>
          </cell>
          <cell r="E1271">
            <v>6.83</v>
          </cell>
        </row>
        <row r="1272">
          <cell r="C1272">
            <v>3454.75</v>
          </cell>
          <cell r="E1272">
            <v>1.93</v>
          </cell>
        </row>
        <row r="1273">
          <cell r="C1273">
            <v>10092.39</v>
          </cell>
          <cell r="E1273">
            <v>5.46</v>
          </cell>
        </row>
        <row r="1274">
          <cell r="C1274">
            <v>3266</v>
          </cell>
          <cell r="E1274">
            <v>1.5</v>
          </cell>
        </row>
        <row r="1275">
          <cell r="C1275">
            <v>42656.31</v>
          </cell>
          <cell r="E1275">
            <v>58.98</v>
          </cell>
        </row>
        <row r="1276">
          <cell r="C1276">
            <v>1579.04</v>
          </cell>
          <cell r="E1276">
            <v>0.4</v>
          </cell>
        </row>
        <row r="1277">
          <cell r="C1277">
            <v>149564</v>
          </cell>
          <cell r="E1277">
            <v>8.1940000000000008</v>
          </cell>
        </row>
        <row r="1278">
          <cell r="C1278">
            <v>3995.72</v>
          </cell>
          <cell r="E1278">
            <v>6</v>
          </cell>
        </row>
        <row r="1279">
          <cell r="C1279">
            <v>1703.3</v>
          </cell>
          <cell r="E1279">
            <v>4.2</v>
          </cell>
        </row>
        <row r="1280">
          <cell r="C1280">
            <v>970973</v>
          </cell>
          <cell r="E1280">
            <v>776.12800000000004</v>
          </cell>
        </row>
        <row r="1281">
          <cell r="C1281">
            <v>44408.75</v>
          </cell>
          <cell r="E1281">
            <v>40.5</v>
          </cell>
        </row>
        <row r="1282">
          <cell r="C1282">
            <v>1261</v>
          </cell>
          <cell r="E1282">
            <v>0.80200000000000005</v>
          </cell>
        </row>
        <row r="1283">
          <cell r="C1283">
            <v>1951346</v>
          </cell>
          <cell r="E1283">
            <v>2237.1999999999998</v>
          </cell>
        </row>
        <row r="1284">
          <cell r="C1284">
            <v>8175</v>
          </cell>
          <cell r="E1284">
            <v>23.5</v>
          </cell>
        </row>
        <row r="1285">
          <cell r="C1285">
            <v>24924</v>
          </cell>
          <cell r="E1285">
            <v>16</v>
          </cell>
        </row>
        <row r="1286">
          <cell r="C1286">
            <v>133346</v>
          </cell>
          <cell r="E1286">
            <v>193.68</v>
          </cell>
        </row>
        <row r="1287">
          <cell r="C1287">
            <v>30870.799999999999</v>
          </cell>
          <cell r="E1287">
            <v>87.8</v>
          </cell>
        </row>
        <row r="1288">
          <cell r="C1288">
            <v>246857.2</v>
          </cell>
          <cell r="E1288">
            <v>857.07</v>
          </cell>
        </row>
        <row r="1289">
          <cell r="C1289">
            <v>207135.63</v>
          </cell>
          <cell r="E1289">
            <v>1010.25</v>
          </cell>
        </row>
        <row r="1290">
          <cell r="C1290">
            <v>968187.51</v>
          </cell>
          <cell r="E1290">
            <v>4430.59</v>
          </cell>
        </row>
        <row r="1291">
          <cell r="C1291">
            <v>1989511.39</v>
          </cell>
          <cell r="E1291">
            <v>7683.32</v>
          </cell>
        </row>
        <row r="1292">
          <cell r="C1292">
            <v>356628.28</v>
          </cell>
          <cell r="E1292">
            <v>1297.1600000000001</v>
          </cell>
        </row>
        <row r="1293">
          <cell r="C1293">
            <v>136631.01</v>
          </cell>
          <cell r="E1293">
            <v>390.58</v>
          </cell>
        </row>
        <row r="1294">
          <cell r="C1294">
            <v>79621.5</v>
          </cell>
          <cell r="E1294">
            <v>354.6</v>
          </cell>
        </row>
        <row r="1295">
          <cell r="C1295">
            <v>11217.5</v>
          </cell>
          <cell r="E1295">
            <v>119</v>
          </cell>
        </row>
        <row r="1296">
          <cell r="C1296">
            <v>16371</v>
          </cell>
          <cell r="E1296">
            <v>24.3</v>
          </cell>
        </row>
        <row r="1297">
          <cell r="C1297">
            <v>30400</v>
          </cell>
          <cell r="E1297">
            <v>90</v>
          </cell>
        </row>
        <row r="1298">
          <cell r="C1298">
            <v>1733913.5</v>
          </cell>
          <cell r="E1298">
            <v>10.54</v>
          </cell>
        </row>
        <row r="1299">
          <cell r="C1299">
            <v>67953.25</v>
          </cell>
          <cell r="E1299">
            <v>102.15</v>
          </cell>
        </row>
        <row r="1300">
          <cell r="C1300">
            <v>2646.5</v>
          </cell>
          <cell r="E1300">
            <v>6.24</v>
          </cell>
        </row>
        <row r="1301">
          <cell r="C1301">
            <v>209084.75</v>
          </cell>
          <cell r="E1301">
            <v>1393.26</v>
          </cell>
        </row>
        <row r="1302">
          <cell r="C1302">
            <v>17310</v>
          </cell>
          <cell r="E1302">
            <v>11.2</v>
          </cell>
        </row>
        <row r="1303">
          <cell r="C1303">
            <v>0</v>
          </cell>
          <cell r="E1303">
            <v>57.12</v>
          </cell>
        </row>
        <row r="1304">
          <cell r="C1304">
            <v>7639.25</v>
          </cell>
          <cell r="E1304">
            <v>4.5</v>
          </cell>
        </row>
        <row r="1305">
          <cell r="C1305">
            <v>70940</v>
          </cell>
          <cell r="E1305">
            <v>37.6</v>
          </cell>
        </row>
        <row r="1306">
          <cell r="C1306">
            <v>13800</v>
          </cell>
          <cell r="E1306">
            <v>200</v>
          </cell>
        </row>
        <row r="1307">
          <cell r="C1307">
            <v>14042.25</v>
          </cell>
          <cell r="E1307">
            <v>1.05</v>
          </cell>
        </row>
        <row r="1308">
          <cell r="C1308">
            <v>4620</v>
          </cell>
          <cell r="E1308">
            <v>0.15</v>
          </cell>
        </row>
        <row r="1309">
          <cell r="C1309">
            <v>17439.75</v>
          </cell>
          <cell r="E1309">
            <v>1.66</v>
          </cell>
        </row>
        <row r="1310">
          <cell r="C1310">
            <v>96240</v>
          </cell>
          <cell r="E1310">
            <v>220</v>
          </cell>
        </row>
        <row r="1311">
          <cell r="C1311">
            <v>76053.25</v>
          </cell>
          <cell r="E1311">
            <v>60.13</v>
          </cell>
        </row>
        <row r="1312">
          <cell r="C1312">
            <v>23760</v>
          </cell>
          <cell r="E1312">
            <v>17</v>
          </cell>
        </row>
        <row r="1313">
          <cell r="C1313">
            <v>32661</v>
          </cell>
          <cell r="E1313">
            <v>7</v>
          </cell>
        </row>
        <row r="1314">
          <cell r="C1314">
            <v>332229.21000000002</v>
          </cell>
          <cell r="E1314">
            <v>2496.4</v>
          </cell>
        </row>
        <row r="1315">
          <cell r="C1315">
            <v>237695.25</v>
          </cell>
          <cell r="E1315">
            <v>126.41</v>
          </cell>
        </row>
        <row r="1316">
          <cell r="C1316">
            <v>2096.5</v>
          </cell>
          <cell r="E1316">
            <v>5.6</v>
          </cell>
        </row>
        <row r="1317">
          <cell r="C1317">
            <v>1363423.33</v>
          </cell>
          <cell r="E1317">
            <v>1420.55</v>
          </cell>
        </row>
        <row r="1318">
          <cell r="C1318">
            <v>0</v>
          </cell>
          <cell r="E1318">
            <v>5</v>
          </cell>
        </row>
        <row r="1319">
          <cell r="C1319">
            <v>300000</v>
          </cell>
          <cell r="E1319">
            <v>60</v>
          </cell>
        </row>
        <row r="1320">
          <cell r="C1320">
            <v>1000</v>
          </cell>
          <cell r="E1320">
            <v>12.5</v>
          </cell>
        </row>
        <row r="1321">
          <cell r="C1321">
            <v>12000</v>
          </cell>
          <cell r="E1321">
            <v>1.069</v>
          </cell>
        </row>
        <row r="1322">
          <cell r="C1322">
            <v>2520</v>
          </cell>
          <cell r="E1322">
            <v>3</v>
          </cell>
        </row>
        <row r="1323">
          <cell r="C1323">
            <v>533947.43999999994</v>
          </cell>
          <cell r="E1323">
            <v>617.5</v>
          </cell>
        </row>
        <row r="1324">
          <cell r="C1324">
            <v>80425.429999999993</v>
          </cell>
          <cell r="E1324">
            <v>300</v>
          </cell>
        </row>
        <row r="1325">
          <cell r="C1325">
            <v>3730</v>
          </cell>
          <cell r="E1325">
            <v>0.27200000000000002</v>
          </cell>
        </row>
        <row r="1326">
          <cell r="C1326">
            <v>1481.56</v>
          </cell>
          <cell r="E1326">
            <v>2</v>
          </cell>
        </row>
        <row r="1327">
          <cell r="C1327">
            <v>5947.95</v>
          </cell>
          <cell r="E1327">
            <v>3.5289999999999999</v>
          </cell>
        </row>
        <row r="1328">
          <cell r="C1328">
            <v>16578.03</v>
          </cell>
          <cell r="E1328">
            <v>33</v>
          </cell>
        </row>
        <row r="1329">
          <cell r="C1329">
            <v>1530</v>
          </cell>
          <cell r="E1329">
            <v>0.5</v>
          </cell>
        </row>
        <row r="1330">
          <cell r="C1330">
            <v>59245.25</v>
          </cell>
          <cell r="E1330">
            <v>87.8</v>
          </cell>
        </row>
        <row r="1331">
          <cell r="C1331">
            <v>5293.99</v>
          </cell>
          <cell r="E1331">
            <v>0.57199999999999995</v>
          </cell>
        </row>
        <row r="1332">
          <cell r="C1332">
            <v>6675.62</v>
          </cell>
          <cell r="E1332">
            <v>2.4</v>
          </cell>
        </row>
        <row r="1333">
          <cell r="C1333">
            <v>302361</v>
          </cell>
          <cell r="E1333">
            <v>3001.31</v>
          </cell>
        </row>
        <row r="1334">
          <cell r="C1334">
            <v>30464.25</v>
          </cell>
          <cell r="E1334">
            <v>62.89</v>
          </cell>
        </row>
        <row r="1335">
          <cell r="C1335">
            <v>5761.75</v>
          </cell>
          <cell r="E1335">
            <v>14.79</v>
          </cell>
        </row>
        <row r="1336">
          <cell r="C1336">
            <v>33890.15</v>
          </cell>
          <cell r="E1336">
            <v>29.225999999999999</v>
          </cell>
        </row>
        <row r="1337">
          <cell r="C1337">
            <v>968742.97</v>
          </cell>
          <cell r="E1337">
            <v>144.96</v>
          </cell>
        </row>
        <row r="1338">
          <cell r="C1338">
            <v>264400</v>
          </cell>
          <cell r="E1338">
            <v>6453</v>
          </cell>
        </row>
        <row r="1339">
          <cell r="C1339">
            <v>1730</v>
          </cell>
          <cell r="E1339">
            <v>5.7060000000000004</v>
          </cell>
        </row>
        <row r="1340">
          <cell r="C1340">
            <v>23754.04</v>
          </cell>
          <cell r="E1340">
            <v>98.6</v>
          </cell>
        </row>
        <row r="1341">
          <cell r="C1341">
            <v>6036.75</v>
          </cell>
          <cell r="E1341">
            <v>4.1399999999999997</v>
          </cell>
        </row>
        <row r="1342">
          <cell r="C1342">
            <v>5222</v>
          </cell>
          <cell r="E1342">
            <v>23</v>
          </cell>
        </row>
        <row r="1343">
          <cell r="C1343">
            <v>18220496.050000001</v>
          </cell>
          <cell r="E1343">
            <v>9808.2880000000005</v>
          </cell>
        </row>
        <row r="1344">
          <cell r="C1344">
            <v>335242.34000000003</v>
          </cell>
          <cell r="E1344">
            <v>617.5</v>
          </cell>
        </row>
        <row r="1345">
          <cell r="C1345">
            <v>207179.51999999999</v>
          </cell>
          <cell r="E1345">
            <v>572.58000000000004</v>
          </cell>
        </row>
        <row r="1346">
          <cell r="C1346">
            <v>444657.8</v>
          </cell>
          <cell r="E1346">
            <v>617.5</v>
          </cell>
        </row>
        <row r="1347">
          <cell r="C1347">
            <v>14788869.85</v>
          </cell>
          <cell r="E1347">
            <v>1221.1199999999999</v>
          </cell>
        </row>
        <row r="1348">
          <cell r="C1348">
            <v>2000</v>
          </cell>
          <cell r="E1348">
            <v>40</v>
          </cell>
        </row>
        <row r="1349">
          <cell r="C1349">
            <v>43182.91</v>
          </cell>
          <cell r="E1349">
            <v>43.74</v>
          </cell>
        </row>
        <row r="1350">
          <cell r="C1350">
            <v>8232.14</v>
          </cell>
          <cell r="E1350">
            <v>18.64</v>
          </cell>
        </row>
        <row r="1351">
          <cell r="C1351">
            <v>300</v>
          </cell>
          <cell r="E1351">
            <v>11.4</v>
          </cell>
        </row>
        <row r="1352">
          <cell r="C1352">
            <v>6682</v>
          </cell>
          <cell r="E1352">
            <v>4.5999999999999996</v>
          </cell>
        </row>
        <row r="1353">
          <cell r="C1353">
            <v>18291.5</v>
          </cell>
          <cell r="E1353">
            <v>48.7</v>
          </cell>
        </row>
        <row r="1354">
          <cell r="C1354">
            <v>37517.5</v>
          </cell>
          <cell r="E1354">
            <v>487.35399999999998</v>
          </cell>
        </row>
        <row r="1355">
          <cell r="C1355">
            <v>537711.30000000005</v>
          </cell>
          <cell r="E1355">
            <v>110.81</v>
          </cell>
        </row>
        <row r="1356">
          <cell r="C1356">
            <v>27469.63</v>
          </cell>
          <cell r="E1356">
            <v>8</v>
          </cell>
        </row>
        <row r="1357">
          <cell r="C1357">
            <v>211558.73</v>
          </cell>
          <cell r="E1357">
            <v>428.94</v>
          </cell>
        </row>
        <row r="1358">
          <cell r="C1358">
            <v>458145.3</v>
          </cell>
          <cell r="E1358">
            <v>2310</v>
          </cell>
        </row>
        <row r="1359">
          <cell r="C1359">
            <v>21744.48</v>
          </cell>
          <cell r="E1359">
            <v>23.04</v>
          </cell>
        </row>
        <row r="1360">
          <cell r="C1360">
            <v>351752.07</v>
          </cell>
          <cell r="E1360">
            <v>608.08000000000004</v>
          </cell>
        </row>
        <row r="1361">
          <cell r="C1361">
            <v>7345.79</v>
          </cell>
          <cell r="E1361">
            <v>29.23</v>
          </cell>
        </row>
        <row r="1362">
          <cell r="C1362">
            <v>48914</v>
          </cell>
          <cell r="E1362">
            <v>141.87</v>
          </cell>
        </row>
        <row r="1363">
          <cell r="C1363">
            <v>41570.800000000003</v>
          </cell>
          <cell r="E1363">
            <v>37.36</v>
          </cell>
        </row>
        <row r="1364">
          <cell r="C1364">
            <v>153853.79</v>
          </cell>
          <cell r="E1364">
            <v>291.51</v>
          </cell>
        </row>
        <row r="1365">
          <cell r="C1365">
            <v>49353.46</v>
          </cell>
          <cell r="E1365">
            <v>138.91999999999999</v>
          </cell>
        </row>
        <row r="1366">
          <cell r="C1366">
            <v>579</v>
          </cell>
          <cell r="E1366">
            <v>9.5</v>
          </cell>
        </row>
        <row r="1367">
          <cell r="C1367">
            <v>16587.990000000002</v>
          </cell>
          <cell r="E1367">
            <v>1512.98</v>
          </cell>
        </row>
        <row r="1368">
          <cell r="C1368">
            <v>561</v>
          </cell>
          <cell r="E1368">
            <v>0.5</v>
          </cell>
        </row>
        <row r="1369">
          <cell r="C1369">
            <v>11000</v>
          </cell>
          <cell r="E1369">
            <v>50</v>
          </cell>
        </row>
        <row r="1370">
          <cell r="C1370">
            <v>4472581.8</v>
          </cell>
          <cell r="E1370">
            <v>262.589</v>
          </cell>
        </row>
        <row r="1371">
          <cell r="C1371">
            <v>68961.23</v>
          </cell>
          <cell r="E1371">
            <v>0.83</v>
          </cell>
        </row>
        <row r="1372">
          <cell r="C1372">
            <v>80420</v>
          </cell>
          <cell r="E1372">
            <v>312.7</v>
          </cell>
        </row>
        <row r="1373">
          <cell r="C1373">
            <v>56000</v>
          </cell>
          <cell r="E1373">
            <v>48.094000000000001</v>
          </cell>
        </row>
        <row r="1374">
          <cell r="C1374">
            <v>470187.75</v>
          </cell>
          <cell r="E1374">
            <v>13108.561</v>
          </cell>
        </row>
        <row r="1375">
          <cell r="C1375">
            <v>3050.37</v>
          </cell>
          <cell r="E1375">
            <v>28</v>
          </cell>
        </row>
        <row r="1376">
          <cell r="C1376">
            <v>2756.38</v>
          </cell>
          <cell r="E1376">
            <v>5</v>
          </cell>
        </row>
        <row r="1377">
          <cell r="C1377">
            <v>1274</v>
          </cell>
          <cell r="E1377">
            <v>0.3</v>
          </cell>
        </row>
        <row r="1378">
          <cell r="C1378">
            <v>21934.25</v>
          </cell>
          <cell r="E1378">
            <v>50.14</v>
          </cell>
        </row>
        <row r="1379">
          <cell r="C1379">
            <v>8528955.1500000004</v>
          </cell>
          <cell r="E1379">
            <v>4896.1499999999996</v>
          </cell>
        </row>
        <row r="1380">
          <cell r="C1380">
            <v>2238078</v>
          </cell>
          <cell r="E1380">
            <v>17797.8</v>
          </cell>
        </row>
        <row r="1381">
          <cell r="C1381">
            <v>4236338.54</v>
          </cell>
          <cell r="E1381">
            <v>12937.56</v>
          </cell>
        </row>
        <row r="1382">
          <cell r="C1382">
            <v>376208.61</v>
          </cell>
          <cell r="E1382">
            <v>1076.04</v>
          </cell>
        </row>
        <row r="1383">
          <cell r="C1383">
            <v>589493.87</v>
          </cell>
          <cell r="E1383">
            <v>3542.8</v>
          </cell>
        </row>
        <row r="1384">
          <cell r="C1384">
            <v>55000</v>
          </cell>
          <cell r="E1384">
            <v>8</v>
          </cell>
        </row>
        <row r="1385">
          <cell r="C1385">
            <v>1152754.02</v>
          </cell>
          <cell r="E1385">
            <v>5954.3</v>
          </cell>
        </row>
        <row r="1386">
          <cell r="C1386">
            <v>33484.6</v>
          </cell>
          <cell r="E1386">
            <v>1149.5999999999999</v>
          </cell>
        </row>
        <row r="1387">
          <cell r="C1387">
            <v>2856.99</v>
          </cell>
          <cell r="E1387">
            <v>120</v>
          </cell>
        </row>
        <row r="1388">
          <cell r="C1388">
            <v>262075.81</v>
          </cell>
          <cell r="E1388">
            <v>184.75</v>
          </cell>
        </row>
        <row r="1389">
          <cell r="C1389">
            <v>55519</v>
          </cell>
          <cell r="E1389">
            <v>400</v>
          </cell>
        </row>
        <row r="1390">
          <cell r="C1390">
            <v>7372.5</v>
          </cell>
          <cell r="E1390">
            <v>7.2</v>
          </cell>
        </row>
        <row r="1391">
          <cell r="C1391">
            <v>273837.06</v>
          </cell>
          <cell r="E1391">
            <v>6000</v>
          </cell>
        </row>
        <row r="1392">
          <cell r="C1392">
            <v>987650</v>
          </cell>
          <cell r="E1392">
            <v>13820</v>
          </cell>
        </row>
        <row r="1393">
          <cell r="C1393">
            <v>41804498.950000003</v>
          </cell>
          <cell r="E1393">
            <v>267070</v>
          </cell>
        </row>
        <row r="1394">
          <cell r="C1394">
            <v>37000</v>
          </cell>
          <cell r="E1394">
            <v>4000</v>
          </cell>
        </row>
        <row r="1395">
          <cell r="C1395">
            <v>27295841.649999999</v>
          </cell>
          <cell r="E1395">
            <v>64300</v>
          </cell>
        </row>
        <row r="1396">
          <cell r="C1396">
            <v>334642.71999999997</v>
          </cell>
          <cell r="E1396">
            <v>950</v>
          </cell>
        </row>
        <row r="1397">
          <cell r="C1397">
            <v>15200307.279999999</v>
          </cell>
          <cell r="E1397">
            <v>46312</v>
          </cell>
        </row>
        <row r="1398">
          <cell r="C1398">
            <v>797900</v>
          </cell>
          <cell r="E1398">
            <v>8700</v>
          </cell>
        </row>
        <row r="1399">
          <cell r="C1399">
            <v>101055800</v>
          </cell>
          <cell r="E1399">
            <v>378868</v>
          </cell>
        </row>
        <row r="1400">
          <cell r="C1400">
            <v>550000</v>
          </cell>
          <cell r="E1400">
            <v>4100</v>
          </cell>
        </row>
        <row r="1401">
          <cell r="C1401">
            <v>520000</v>
          </cell>
          <cell r="E1401">
            <v>8590</v>
          </cell>
        </row>
        <row r="1402">
          <cell r="C1402">
            <v>2886405.27</v>
          </cell>
          <cell r="E1402">
            <v>6330</v>
          </cell>
        </row>
        <row r="1403">
          <cell r="C1403">
            <v>13905957.279999999</v>
          </cell>
          <cell r="E1403">
            <v>2626</v>
          </cell>
        </row>
        <row r="1404">
          <cell r="C1404">
            <v>2569437</v>
          </cell>
          <cell r="E1404">
            <v>2540</v>
          </cell>
        </row>
        <row r="1405">
          <cell r="C1405">
            <v>1190772.1000000001</v>
          </cell>
          <cell r="E1405">
            <v>2357</v>
          </cell>
        </row>
        <row r="1406">
          <cell r="C1406">
            <v>2471690.2799999998</v>
          </cell>
          <cell r="E1406">
            <v>8440</v>
          </cell>
        </row>
        <row r="1407">
          <cell r="C1407">
            <v>71199367.060000002</v>
          </cell>
          <cell r="E1407">
            <v>187455</v>
          </cell>
        </row>
        <row r="1408">
          <cell r="C1408">
            <v>93116564.659999996</v>
          </cell>
          <cell r="E1408">
            <v>224700</v>
          </cell>
        </row>
        <row r="1409">
          <cell r="C1409">
            <v>1561788.84</v>
          </cell>
          <cell r="E1409">
            <v>2860</v>
          </cell>
        </row>
        <row r="1410">
          <cell r="C1410">
            <v>33076608</v>
          </cell>
          <cell r="E1410">
            <v>29800</v>
          </cell>
        </row>
        <row r="1411">
          <cell r="C1411">
            <v>16908882.57</v>
          </cell>
          <cell r="E1411">
            <v>50010</v>
          </cell>
        </row>
        <row r="1412">
          <cell r="C1412">
            <v>10063628.25</v>
          </cell>
          <cell r="E1412">
            <v>83850</v>
          </cell>
        </row>
        <row r="1413">
          <cell r="C1413">
            <v>29420</v>
          </cell>
          <cell r="E1413">
            <v>800.6</v>
          </cell>
        </row>
        <row r="1414">
          <cell r="C1414">
            <v>321887.75</v>
          </cell>
          <cell r="E1414">
            <v>4206</v>
          </cell>
        </row>
        <row r="1415">
          <cell r="C1415">
            <v>7800</v>
          </cell>
          <cell r="E1415">
            <v>114</v>
          </cell>
        </row>
        <row r="1416">
          <cell r="C1416">
            <v>411000</v>
          </cell>
          <cell r="E1416">
            <v>2880</v>
          </cell>
        </row>
        <row r="1417">
          <cell r="C1417">
            <v>11784.63</v>
          </cell>
          <cell r="E1417">
            <v>19.73</v>
          </cell>
        </row>
        <row r="1418">
          <cell r="C1418">
            <v>43522.080000000002</v>
          </cell>
          <cell r="E1418">
            <v>38.590000000000003</v>
          </cell>
        </row>
        <row r="1419">
          <cell r="C1419">
            <v>17407.47</v>
          </cell>
          <cell r="E1419">
            <v>11.8</v>
          </cell>
        </row>
        <row r="1420">
          <cell r="C1420">
            <v>188059.48</v>
          </cell>
          <cell r="E1420">
            <v>1945.68</v>
          </cell>
        </row>
        <row r="1421">
          <cell r="C1421">
            <v>12848.25</v>
          </cell>
          <cell r="E1421">
            <v>33.271999999999998</v>
          </cell>
        </row>
        <row r="1422">
          <cell r="C1422">
            <v>1579</v>
          </cell>
          <cell r="E1422">
            <v>1</v>
          </cell>
        </row>
        <row r="1423">
          <cell r="C1423">
            <v>24063.84</v>
          </cell>
          <cell r="E1423">
            <v>13.095000000000001</v>
          </cell>
        </row>
        <row r="1424">
          <cell r="C1424">
            <v>544987.31999999995</v>
          </cell>
          <cell r="E1424">
            <v>351.19</v>
          </cell>
        </row>
        <row r="1425">
          <cell r="C1425">
            <v>114288.7</v>
          </cell>
          <cell r="E1425">
            <v>269</v>
          </cell>
        </row>
        <row r="1426">
          <cell r="C1426">
            <v>1163894.03</v>
          </cell>
          <cell r="E1426">
            <v>23929.569</v>
          </cell>
        </row>
        <row r="1427">
          <cell r="C1427">
            <v>11400.74</v>
          </cell>
          <cell r="E1427">
            <v>26.5</v>
          </cell>
        </row>
        <row r="1428">
          <cell r="C1428">
            <v>191874.62</v>
          </cell>
          <cell r="E1428">
            <v>143.59</v>
          </cell>
        </row>
        <row r="1429">
          <cell r="C1429">
            <v>233570.05</v>
          </cell>
          <cell r="E1429">
            <v>501.15100000000001</v>
          </cell>
        </row>
        <row r="1430">
          <cell r="C1430">
            <v>100122.25</v>
          </cell>
          <cell r="E1430">
            <v>1113</v>
          </cell>
        </row>
        <row r="1431">
          <cell r="C1431">
            <v>462240.79</v>
          </cell>
          <cell r="E1431">
            <v>8090</v>
          </cell>
        </row>
        <row r="1432">
          <cell r="C1432">
            <v>415.8</v>
          </cell>
          <cell r="E1432">
            <v>0.4</v>
          </cell>
        </row>
        <row r="1433">
          <cell r="C1433">
            <v>7697.69</v>
          </cell>
          <cell r="E1433">
            <v>21.297000000000001</v>
          </cell>
        </row>
        <row r="1434">
          <cell r="C1434">
            <v>164375.54</v>
          </cell>
          <cell r="E1434">
            <v>455.70800000000003</v>
          </cell>
        </row>
        <row r="1435">
          <cell r="C1435">
            <v>1895</v>
          </cell>
          <cell r="E1435">
            <v>3.0190000000000001</v>
          </cell>
        </row>
        <row r="1436">
          <cell r="C1436">
            <v>76640.800000000003</v>
          </cell>
          <cell r="E1436">
            <v>122.965</v>
          </cell>
        </row>
        <row r="1437">
          <cell r="C1437">
            <v>1177.5999999999999</v>
          </cell>
          <cell r="E1437">
            <v>0.5</v>
          </cell>
        </row>
        <row r="1438">
          <cell r="C1438">
            <v>47860.41</v>
          </cell>
          <cell r="E1438">
            <v>93.74</v>
          </cell>
        </row>
        <row r="1439">
          <cell r="C1439">
            <v>10206.790000000001</v>
          </cell>
          <cell r="E1439">
            <v>64.938000000000002</v>
          </cell>
        </row>
        <row r="1440">
          <cell r="C1440">
            <v>28101.5</v>
          </cell>
          <cell r="E1440">
            <v>141</v>
          </cell>
        </row>
        <row r="1441">
          <cell r="C1441">
            <v>621272.86</v>
          </cell>
          <cell r="E1441">
            <v>724.53700000000003</v>
          </cell>
        </row>
        <row r="1442">
          <cell r="C1442">
            <v>321910.82</v>
          </cell>
          <cell r="E1442">
            <v>1580.827</v>
          </cell>
        </row>
        <row r="1443">
          <cell r="C1443">
            <v>3253.5</v>
          </cell>
          <cell r="E1443">
            <v>10.199999999999999</v>
          </cell>
        </row>
        <row r="1444">
          <cell r="C1444">
            <v>10031</v>
          </cell>
          <cell r="E1444">
            <v>18.440000000000001</v>
          </cell>
        </row>
        <row r="1445">
          <cell r="C1445">
            <v>79361.27</v>
          </cell>
          <cell r="E1445">
            <v>219.56700000000001</v>
          </cell>
        </row>
        <row r="1446">
          <cell r="C1446">
            <v>11689</v>
          </cell>
          <cell r="E1446">
            <v>12.048999999999999</v>
          </cell>
        </row>
        <row r="1447">
          <cell r="C1447">
            <v>2128285.9300000002</v>
          </cell>
          <cell r="E1447">
            <v>9747.7450000000008</v>
          </cell>
        </row>
        <row r="1448">
          <cell r="C1448">
            <v>57957.37</v>
          </cell>
          <cell r="E1448">
            <v>82.4</v>
          </cell>
        </row>
        <row r="1449">
          <cell r="C1449">
            <v>8416.7999999999993</v>
          </cell>
          <cell r="E1449">
            <v>34.5</v>
          </cell>
        </row>
        <row r="1450">
          <cell r="C1450">
            <v>764</v>
          </cell>
          <cell r="E1450">
            <v>0.106</v>
          </cell>
        </row>
        <row r="1451">
          <cell r="C1451">
            <v>35100</v>
          </cell>
          <cell r="E1451">
            <v>337.49200000000002</v>
          </cell>
        </row>
        <row r="1452">
          <cell r="C1452">
            <v>1616432.97</v>
          </cell>
          <cell r="E1452">
            <v>4513.5749999999998</v>
          </cell>
        </row>
        <row r="1453">
          <cell r="C1453">
            <v>3842.5</v>
          </cell>
          <cell r="E1453">
            <v>27</v>
          </cell>
        </row>
        <row r="1454">
          <cell r="C1454">
            <v>59781</v>
          </cell>
          <cell r="E1454">
            <v>311.08</v>
          </cell>
        </row>
        <row r="1455">
          <cell r="C1455">
            <v>30100</v>
          </cell>
          <cell r="E1455">
            <v>180.8</v>
          </cell>
        </row>
        <row r="1456">
          <cell r="C1456">
            <v>15661.65</v>
          </cell>
          <cell r="E1456">
            <v>22.25</v>
          </cell>
        </row>
        <row r="1457">
          <cell r="C1457">
            <v>146308.5</v>
          </cell>
          <cell r="E1457">
            <v>1498.75</v>
          </cell>
        </row>
        <row r="1458">
          <cell r="C1458">
            <v>18428</v>
          </cell>
          <cell r="E1458">
            <v>19</v>
          </cell>
        </row>
        <row r="1459">
          <cell r="C1459">
            <v>850.6</v>
          </cell>
          <cell r="E1459">
            <v>1.8</v>
          </cell>
        </row>
        <row r="1460">
          <cell r="C1460">
            <v>8216702.25</v>
          </cell>
          <cell r="E1460">
            <v>70261.399999999994</v>
          </cell>
        </row>
        <row r="1461">
          <cell r="C1461">
            <v>482507.25</v>
          </cell>
          <cell r="E1461">
            <v>511.41</v>
          </cell>
        </row>
        <row r="1462">
          <cell r="C1462">
            <v>43852</v>
          </cell>
          <cell r="E1462">
            <v>152.80000000000001</v>
          </cell>
        </row>
        <row r="1463">
          <cell r="C1463">
            <v>49617</v>
          </cell>
          <cell r="E1463">
            <v>100</v>
          </cell>
        </row>
        <row r="1464">
          <cell r="C1464">
            <v>45380</v>
          </cell>
          <cell r="E1464">
            <v>309.8</v>
          </cell>
        </row>
        <row r="1465">
          <cell r="C1465">
            <v>16680</v>
          </cell>
          <cell r="E1465">
            <v>14.1</v>
          </cell>
        </row>
        <row r="1466">
          <cell r="C1466">
            <v>19000</v>
          </cell>
          <cell r="E1466">
            <v>540</v>
          </cell>
        </row>
        <row r="1467">
          <cell r="C1467">
            <v>330000</v>
          </cell>
          <cell r="E1467">
            <v>16960</v>
          </cell>
        </row>
        <row r="1468">
          <cell r="C1468">
            <v>49689.2</v>
          </cell>
          <cell r="E1468">
            <v>321.24</v>
          </cell>
        </row>
        <row r="1469">
          <cell r="C1469">
            <v>18200</v>
          </cell>
          <cell r="E1469">
            <v>90.978999999999999</v>
          </cell>
        </row>
        <row r="1470">
          <cell r="C1470">
            <v>204292</v>
          </cell>
          <cell r="E1470">
            <v>14.6</v>
          </cell>
        </row>
        <row r="1471">
          <cell r="C1471">
            <v>724.78</v>
          </cell>
          <cell r="E1471">
            <v>1</v>
          </cell>
        </row>
        <row r="1472">
          <cell r="C1472">
            <v>3945</v>
          </cell>
          <cell r="E1472">
            <v>5.51</v>
          </cell>
        </row>
        <row r="1473">
          <cell r="C1473">
            <v>132.62</v>
          </cell>
          <cell r="E1473">
            <v>1</v>
          </cell>
        </row>
        <row r="1474">
          <cell r="C1474">
            <v>229138</v>
          </cell>
          <cell r="E1474">
            <v>569.48</v>
          </cell>
        </row>
        <row r="1475">
          <cell r="C1475">
            <v>41833.25</v>
          </cell>
          <cell r="E1475">
            <v>1140</v>
          </cell>
        </row>
        <row r="1476">
          <cell r="C1476">
            <v>2313.31</v>
          </cell>
          <cell r="E1476">
            <v>27.67</v>
          </cell>
        </row>
        <row r="1477">
          <cell r="C1477">
            <v>840</v>
          </cell>
          <cell r="E1477">
            <v>0.3</v>
          </cell>
        </row>
        <row r="1478">
          <cell r="C1478">
            <v>85400</v>
          </cell>
          <cell r="E1478">
            <v>39.555</v>
          </cell>
        </row>
        <row r="1479">
          <cell r="C1479">
            <v>2500000</v>
          </cell>
          <cell r="E1479">
            <v>56</v>
          </cell>
        </row>
        <row r="1480">
          <cell r="C1480">
            <v>3300000</v>
          </cell>
          <cell r="E1480">
            <v>130</v>
          </cell>
        </row>
        <row r="1481">
          <cell r="C1481">
            <v>5750000</v>
          </cell>
          <cell r="E1481">
            <v>120.3</v>
          </cell>
        </row>
        <row r="1482">
          <cell r="C1482">
            <v>1500000</v>
          </cell>
          <cell r="E1482">
            <v>15</v>
          </cell>
        </row>
        <row r="1483">
          <cell r="C1483">
            <v>245355.88</v>
          </cell>
          <cell r="E1483">
            <v>720</v>
          </cell>
        </row>
        <row r="1484">
          <cell r="C1484">
            <v>1569000</v>
          </cell>
          <cell r="E1484">
            <v>3.2669999999999999</v>
          </cell>
        </row>
        <row r="1485">
          <cell r="C1485">
            <v>10000</v>
          </cell>
          <cell r="E1485">
            <v>0.89100000000000001</v>
          </cell>
        </row>
        <row r="1486">
          <cell r="C1486">
            <v>247083.25</v>
          </cell>
          <cell r="E1486">
            <v>20.6</v>
          </cell>
        </row>
        <row r="1487">
          <cell r="C1487">
            <v>1646.24</v>
          </cell>
          <cell r="E1487">
            <v>0.14499999999999999</v>
          </cell>
        </row>
        <row r="1488">
          <cell r="C1488">
            <v>439464.14</v>
          </cell>
          <cell r="E1488">
            <v>62.735999999999997</v>
          </cell>
        </row>
        <row r="1489">
          <cell r="C1489">
            <v>18447.25</v>
          </cell>
          <cell r="E1489">
            <v>9</v>
          </cell>
        </row>
        <row r="1490">
          <cell r="C1490">
            <v>2060000</v>
          </cell>
          <cell r="E1490">
            <v>45.345999999999997</v>
          </cell>
        </row>
        <row r="1491">
          <cell r="C1491">
            <v>35106.449999999997</v>
          </cell>
          <cell r="E1491">
            <v>2.5</v>
          </cell>
        </row>
        <row r="1492">
          <cell r="C1492">
            <v>15667.5</v>
          </cell>
          <cell r="E1492">
            <v>50</v>
          </cell>
        </row>
        <row r="1493">
          <cell r="C1493">
            <v>632245.57999999996</v>
          </cell>
          <cell r="E1493">
            <v>26</v>
          </cell>
        </row>
        <row r="1494">
          <cell r="C1494">
            <v>33071.85</v>
          </cell>
          <cell r="E1494">
            <v>2.6949999999999998</v>
          </cell>
        </row>
        <row r="1495">
          <cell r="C1495">
            <v>1128.8399999999999</v>
          </cell>
          <cell r="E1495">
            <v>3.048</v>
          </cell>
        </row>
        <row r="1496">
          <cell r="C1496">
            <v>50000</v>
          </cell>
          <cell r="E1496">
            <v>3</v>
          </cell>
        </row>
        <row r="1497">
          <cell r="C1497">
            <v>190950</v>
          </cell>
          <cell r="E1497">
            <v>17.013999999999999</v>
          </cell>
        </row>
        <row r="1498">
          <cell r="C1498">
            <v>279393.15999999997</v>
          </cell>
          <cell r="E1498">
            <v>78.870999999999995</v>
          </cell>
        </row>
        <row r="1499">
          <cell r="C1499">
            <v>1933224.01</v>
          </cell>
          <cell r="E1499">
            <v>111.404</v>
          </cell>
        </row>
        <row r="1500">
          <cell r="C1500">
            <v>9835457.1400000006</v>
          </cell>
          <cell r="E1500">
            <v>716.77</v>
          </cell>
        </row>
        <row r="1501">
          <cell r="C1501">
            <v>933000</v>
          </cell>
          <cell r="E1501">
            <v>80</v>
          </cell>
        </row>
        <row r="1502">
          <cell r="C1502">
            <v>9353600</v>
          </cell>
          <cell r="E1502">
            <v>517.50099999999998</v>
          </cell>
        </row>
        <row r="1503">
          <cell r="C1503">
            <v>8268</v>
          </cell>
          <cell r="E1503">
            <v>38.5</v>
          </cell>
        </row>
        <row r="1504">
          <cell r="C1504">
            <v>1941693.38</v>
          </cell>
          <cell r="E1504">
            <v>25</v>
          </cell>
        </row>
        <row r="1505">
          <cell r="C1505">
            <v>4370545.71</v>
          </cell>
          <cell r="E1505">
            <v>112.828</v>
          </cell>
        </row>
        <row r="1506">
          <cell r="C1506">
            <v>485439.92</v>
          </cell>
          <cell r="E1506">
            <v>30</v>
          </cell>
        </row>
        <row r="1507">
          <cell r="C1507">
            <v>3364.5</v>
          </cell>
          <cell r="E1507">
            <v>1.8</v>
          </cell>
        </row>
        <row r="1508">
          <cell r="C1508">
            <v>8371.48</v>
          </cell>
          <cell r="E1508">
            <v>17.399999999999999</v>
          </cell>
        </row>
        <row r="1509">
          <cell r="C1509">
            <v>3856352.47</v>
          </cell>
          <cell r="E1509">
            <v>396</v>
          </cell>
        </row>
        <row r="1510">
          <cell r="C1510">
            <v>11472.05</v>
          </cell>
          <cell r="E1510">
            <v>1.25</v>
          </cell>
        </row>
        <row r="1511">
          <cell r="C1511">
            <v>54381</v>
          </cell>
          <cell r="E1511">
            <v>101.22</v>
          </cell>
        </row>
        <row r="1512">
          <cell r="C1512">
            <v>9539.5</v>
          </cell>
          <cell r="E1512">
            <v>18.3</v>
          </cell>
        </row>
        <row r="1513">
          <cell r="C1513">
            <v>4185.6000000000004</v>
          </cell>
          <cell r="E1513">
            <v>20</v>
          </cell>
        </row>
        <row r="1514">
          <cell r="C1514">
            <v>120000</v>
          </cell>
          <cell r="E1514">
            <v>320</v>
          </cell>
        </row>
        <row r="1515">
          <cell r="C1515">
            <v>14700</v>
          </cell>
          <cell r="E1515">
            <v>161</v>
          </cell>
        </row>
        <row r="1516">
          <cell r="C1516">
            <v>30993</v>
          </cell>
          <cell r="E1516">
            <v>33</v>
          </cell>
        </row>
        <row r="1517">
          <cell r="C1517">
            <v>155271.66</v>
          </cell>
          <cell r="E1517">
            <v>979</v>
          </cell>
        </row>
        <row r="1518">
          <cell r="C1518">
            <v>3395528.22</v>
          </cell>
          <cell r="E1518">
            <v>56096.87</v>
          </cell>
        </row>
        <row r="1519">
          <cell r="C1519">
            <v>142439</v>
          </cell>
          <cell r="E1519">
            <v>2810</v>
          </cell>
        </row>
        <row r="1520">
          <cell r="C1520">
            <v>143378.23999999999</v>
          </cell>
          <cell r="E1520">
            <v>828.2</v>
          </cell>
        </row>
        <row r="1521">
          <cell r="C1521">
            <v>747634.81</v>
          </cell>
          <cell r="E1521">
            <v>8916.2000000000007</v>
          </cell>
        </row>
        <row r="1522">
          <cell r="C1522">
            <v>1136651.52</v>
          </cell>
          <cell r="E1522">
            <v>13386.67</v>
          </cell>
        </row>
        <row r="1523">
          <cell r="C1523">
            <v>155300</v>
          </cell>
          <cell r="E1523">
            <v>1026</v>
          </cell>
        </row>
        <row r="1524">
          <cell r="C1524">
            <v>187860</v>
          </cell>
          <cell r="E1524">
            <v>1330</v>
          </cell>
        </row>
        <row r="1525">
          <cell r="C1525">
            <v>111450</v>
          </cell>
          <cell r="E1525">
            <v>1144</v>
          </cell>
        </row>
        <row r="1526">
          <cell r="C1526">
            <v>587480.62</v>
          </cell>
          <cell r="E1526">
            <v>4669.6559999999999</v>
          </cell>
        </row>
        <row r="1527">
          <cell r="C1527">
            <v>966640</v>
          </cell>
          <cell r="E1527">
            <v>29097.200000000001</v>
          </cell>
        </row>
        <row r="1528">
          <cell r="C1528">
            <v>568489.25</v>
          </cell>
          <cell r="E1528">
            <v>7378.7</v>
          </cell>
        </row>
        <row r="1529">
          <cell r="C1529">
            <v>174250</v>
          </cell>
          <cell r="E1529">
            <v>1306</v>
          </cell>
        </row>
        <row r="1530">
          <cell r="C1530">
            <v>1342761.75</v>
          </cell>
          <cell r="E1530">
            <v>11645.2</v>
          </cell>
        </row>
        <row r="1531">
          <cell r="C1531">
            <v>13349204.15</v>
          </cell>
          <cell r="E1531">
            <v>207646.49</v>
          </cell>
        </row>
        <row r="1532">
          <cell r="C1532">
            <v>70820.88</v>
          </cell>
          <cell r="E1532">
            <v>251.92</v>
          </cell>
        </row>
        <row r="1533">
          <cell r="C1533">
            <v>799890</v>
          </cell>
          <cell r="E1533">
            <v>4124.6000000000004</v>
          </cell>
        </row>
        <row r="1534">
          <cell r="C1534">
            <v>902961.14</v>
          </cell>
          <cell r="E1534">
            <v>5114.38</v>
          </cell>
        </row>
        <row r="1535">
          <cell r="C1535">
            <v>25986.25</v>
          </cell>
          <cell r="E1535">
            <v>70.28</v>
          </cell>
        </row>
        <row r="1536">
          <cell r="C1536">
            <v>351882.42</v>
          </cell>
          <cell r="E1536">
            <v>671.48</v>
          </cell>
        </row>
        <row r="1537">
          <cell r="C1537">
            <v>404148</v>
          </cell>
          <cell r="E1537">
            <v>1672.84</v>
          </cell>
        </row>
        <row r="1538">
          <cell r="C1538">
            <v>600</v>
          </cell>
          <cell r="E1538">
            <v>3.35</v>
          </cell>
        </row>
        <row r="1539">
          <cell r="C1539">
            <v>2032</v>
          </cell>
          <cell r="E1539">
            <v>1.2</v>
          </cell>
        </row>
        <row r="1540">
          <cell r="C1540">
            <v>1608</v>
          </cell>
          <cell r="E1540">
            <v>8.16</v>
          </cell>
        </row>
        <row r="1541">
          <cell r="C1541">
            <v>175212.55</v>
          </cell>
          <cell r="E1541">
            <v>351.76</v>
          </cell>
        </row>
        <row r="1542">
          <cell r="C1542">
            <v>1501.68</v>
          </cell>
          <cell r="E1542">
            <v>4.8</v>
          </cell>
        </row>
        <row r="1543">
          <cell r="C1543">
            <v>1439413.36</v>
          </cell>
          <cell r="E1543">
            <v>4772</v>
          </cell>
        </row>
        <row r="1544">
          <cell r="C1544">
            <v>208728.56</v>
          </cell>
          <cell r="E1544">
            <v>405</v>
          </cell>
        </row>
        <row r="1545">
          <cell r="C1545">
            <v>351750</v>
          </cell>
          <cell r="E1545">
            <v>1500</v>
          </cell>
        </row>
        <row r="1546">
          <cell r="C1546">
            <v>1516260.46</v>
          </cell>
          <cell r="E1546">
            <v>28000</v>
          </cell>
        </row>
        <row r="1547">
          <cell r="C1547">
            <v>7476</v>
          </cell>
          <cell r="E1547">
            <v>84</v>
          </cell>
        </row>
        <row r="1548">
          <cell r="C1548">
            <v>91806.96</v>
          </cell>
          <cell r="E1548">
            <v>532.86</v>
          </cell>
        </row>
        <row r="1549">
          <cell r="C1549">
            <v>170346.45</v>
          </cell>
          <cell r="E1549">
            <v>469.4</v>
          </cell>
        </row>
        <row r="1550">
          <cell r="C1550">
            <v>88449.91</v>
          </cell>
          <cell r="E1550">
            <v>995.7</v>
          </cell>
        </row>
        <row r="1551">
          <cell r="C1551">
            <v>378700</v>
          </cell>
          <cell r="E1551">
            <v>380</v>
          </cell>
        </row>
        <row r="1552">
          <cell r="C1552">
            <v>44721.49</v>
          </cell>
          <cell r="E1552">
            <v>154.80000000000001</v>
          </cell>
        </row>
        <row r="1553">
          <cell r="C1553">
            <v>3157.6</v>
          </cell>
          <cell r="E1553">
            <v>8.4700000000000006</v>
          </cell>
        </row>
        <row r="1554">
          <cell r="C1554">
            <v>1012917.51</v>
          </cell>
          <cell r="E1554">
            <v>2253.89</v>
          </cell>
        </row>
        <row r="1555">
          <cell r="C1555">
            <v>66299.48</v>
          </cell>
          <cell r="E1555">
            <v>839.74</v>
          </cell>
        </row>
        <row r="1556">
          <cell r="C1556">
            <v>45459.01</v>
          </cell>
          <cell r="E1556">
            <v>177.154</v>
          </cell>
        </row>
        <row r="1557">
          <cell r="C1557">
            <v>3800</v>
          </cell>
          <cell r="E1557">
            <v>3.3450000000000002</v>
          </cell>
        </row>
        <row r="1558">
          <cell r="C1558">
            <v>6188.09</v>
          </cell>
          <cell r="E1558">
            <v>13.662000000000001</v>
          </cell>
        </row>
        <row r="1559">
          <cell r="C1559">
            <v>44427.74</v>
          </cell>
          <cell r="E1559">
            <v>384.75</v>
          </cell>
        </row>
        <row r="1560">
          <cell r="C1560">
            <v>6838.56</v>
          </cell>
          <cell r="E1560">
            <v>12.8</v>
          </cell>
        </row>
        <row r="1561">
          <cell r="C1561">
            <v>4250</v>
          </cell>
          <cell r="E1561">
            <v>18.010000000000002</v>
          </cell>
        </row>
        <row r="1562">
          <cell r="C1562">
            <v>104092.21</v>
          </cell>
          <cell r="E1562">
            <v>1963.13</v>
          </cell>
        </row>
        <row r="1563">
          <cell r="C1563">
            <v>718193</v>
          </cell>
          <cell r="E1563">
            <v>9839.4</v>
          </cell>
        </row>
        <row r="1564">
          <cell r="C1564">
            <v>23570.85</v>
          </cell>
          <cell r="E1564">
            <v>226.63</v>
          </cell>
        </row>
        <row r="1565">
          <cell r="C1565">
            <v>150</v>
          </cell>
          <cell r="E1565">
            <v>0.13200000000000001</v>
          </cell>
        </row>
        <row r="1566">
          <cell r="C1566">
            <v>7978.64</v>
          </cell>
          <cell r="E1566">
            <v>344.2</v>
          </cell>
        </row>
        <row r="1567">
          <cell r="C1567">
            <v>18400.5</v>
          </cell>
          <cell r="E1567">
            <v>63.966000000000001</v>
          </cell>
        </row>
        <row r="1568">
          <cell r="C1568">
            <v>5040</v>
          </cell>
          <cell r="E1568">
            <v>19.2</v>
          </cell>
        </row>
        <row r="1569">
          <cell r="C1569">
            <v>863490</v>
          </cell>
          <cell r="E1569">
            <v>4280</v>
          </cell>
        </row>
        <row r="1570">
          <cell r="C1570">
            <v>1179498.5</v>
          </cell>
          <cell r="E1570">
            <v>1311.6</v>
          </cell>
        </row>
        <row r="1571">
          <cell r="C1571">
            <v>25349.1</v>
          </cell>
          <cell r="E1571">
            <v>367.8</v>
          </cell>
        </row>
        <row r="1572">
          <cell r="C1572">
            <v>72240</v>
          </cell>
          <cell r="E1572">
            <v>6192</v>
          </cell>
        </row>
        <row r="1573">
          <cell r="C1573">
            <v>1922.28</v>
          </cell>
          <cell r="E1573">
            <v>2.2799999999999998</v>
          </cell>
        </row>
        <row r="1574">
          <cell r="C1574">
            <v>344847</v>
          </cell>
          <cell r="E1574">
            <v>3240.04</v>
          </cell>
        </row>
        <row r="1575">
          <cell r="C1575">
            <v>91050.73</v>
          </cell>
          <cell r="E1575">
            <v>927.42</v>
          </cell>
        </row>
        <row r="1576">
          <cell r="C1576">
            <v>4446518.37</v>
          </cell>
          <cell r="E1576">
            <v>21450.29</v>
          </cell>
        </row>
        <row r="1577">
          <cell r="C1577">
            <v>751620.04</v>
          </cell>
          <cell r="E1577">
            <v>4693.59</v>
          </cell>
        </row>
        <row r="1578">
          <cell r="C1578">
            <v>8656551.0299999993</v>
          </cell>
          <cell r="E1578">
            <v>59443.47</v>
          </cell>
        </row>
        <row r="1579">
          <cell r="C1579">
            <v>582000</v>
          </cell>
          <cell r="E1579">
            <v>4660.2</v>
          </cell>
        </row>
        <row r="1580">
          <cell r="C1580">
            <v>17706411.629999999</v>
          </cell>
          <cell r="E1580">
            <v>117444.03</v>
          </cell>
        </row>
        <row r="1581">
          <cell r="C1581">
            <v>1823732.5</v>
          </cell>
          <cell r="E1581">
            <v>14948</v>
          </cell>
        </row>
        <row r="1582">
          <cell r="C1582">
            <v>351010</v>
          </cell>
          <cell r="E1582">
            <v>1840</v>
          </cell>
        </row>
        <row r="1583">
          <cell r="C1583">
            <v>2402.62</v>
          </cell>
          <cell r="E1583">
            <v>40</v>
          </cell>
        </row>
        <row r="1584">
          <cell r="C1584"/>
          <cell r="E1584"/>
        </row>
        <row r="1585">
          <cell r="C1585"/>
          <cell r="E1585"/>
        </row>
        <row r="1586">
          <cell r="C1586"/>
          <cell r="E1586"/>
        </row>
        <row r="1587">
          <cell r="C1587"/>
          <cell r="E1587"/>
        </row>
        <row r="1588">
          <cell r="C1588"/>
          <cell r="E1588"/>
        </row>
        <row r="1589">
          <cell r="C1589"/>
          <cell r="E1589"/>
        </row>
        <row r="1590">
          <cell r="C1590"/>
          <cell r="E1590"/>
        </row>
        <row r="1591">
          <cell r="C1591"/>
          <cell r="E1591"/>
        </row>
        <row r="1592">
          <cell r="C1592"/>
          <cell r="E1592"/>
        </row>
        <row r="1593">
          <cell r="C1593"/>
          <cell r="E1593"/>
        </row>
        <row r="1594">
          <cell r="C1594"/>
          <cell r="E1594"/>
        </row>
        <row r="1595">
          <cell r="C1595"/>
          <cell r="E1595"/>
        </row>
        <row r="1596">
          <cell r="C1596"/>
          <cell r="E1596"/>
        </row>
        <row r="1597">
          <cell r="C1597"/>
          <cell r="E1597"/>
        </row>
        <row r="1598">
          <cell r="C1598"/>
          <cell r="E1598"/>
        </row>
        <row r="1599">
          <cell r="C1599"/>
          <cell r="E1599"/>
        </row>
        <row r="1600">
          <cell r="C1600"/>
          <cell r="E1600"/>
        </row>
        <row r="1601">
          <cell r="C1601"/>
          <cell r="E1601"/>
        </row>
        <row r="1602">
          <cell r="C1602"/>
          <cell r="E1602"/>
        </row>
        <row r="1603">
          <cell r="C1603"/>
          <cell r="E1603"/>
        </row>
        <row r="1604">
          <cell r="C1604"/>
          <cell r="E1604"/>
        </row>
        <row r="1605">
          <cell r="C1605"/>
          <cell r="E1605"/>
        </row>
        <row r="1606">
          <cell r="C1606"/>
          <cell r="E1606"/>
        </row>
        <row r="1607">
          <cell r="C1607"/>
          <cell r="E1607"/>
        </row>
        <row r="1608">
          <cell r="C1608"/>
          <cell r="E1608"/>
        </row>
        <row r="1609">
          <cell r="C1609"/>
          <cell r="E1609"/>
        </row>
        <row r="1610">
          <cell r="C1610"/>
          <cell r="E1610"/>
        </row>
        <row r="1611">
          <cell r="C1611"/>
          <cell r="E1611"/>
        </row>
        <row r="1612">
          <cell r="C1612"/>
          <cell r="E1612"/>
        </row>
        <row r="1613">
          <cell r="C1613"/>
          <cell r="E1613"/>
        </row>
        <row r="1614">
          <cell r="C1614"/>
          <cell r="E1614"/>
        </row>
        <row r="1615">
          <cell r="C1615"/>
          <cell r="E1615"/>
        </row>
        <row r="1616">
          <cell r="C1616"/>
          <cell r="E1616"/>
        </row>
        <row r="1617">
          <cell r="C1617"/>
          <cell r="E1617"/>
        </row>
        <row r="1618">
          <cell r="C1618"/>
          <cell r="E1618"/>
        </row>
        <row r="1619">
          <cell r="C1619"/>
          <cell r="E1619"/>
        </row>
        <row r="1620">
          <cell r="C1620"/>
          <cell r="E1620"/>
        </row>
        <row r="1621">
          <cell r="C1621"/>
          <cell r="E1621"/>
        </row>
        <row r="1622">
          <cell r="C1622"/>
          <cell r="E1622"/>
        </row>
        <row r="1623">
          <cell r="C1623"/>
          <cell r="E1623"/>
        </row>
        <row r="1624">
          <cell r="C1624"/>
          <cell r="E1624"/>
        </row>
        <row r="1625">
          <cell r="C1625"/>
          <cell r="E1625"/>
        </row>
        <row r="1626">
          <cell r="C1626"/>
          <cell r="E1626"/>
        </row>
        <row r="1627">
          <cell r="C1627"/>
          <cell r="E1627"/>
        </row>
        <row r="1628">
          <cell r="C1628"/>
          <cell r="E1628"/>
        </row>
        <row r="1629">
          <cell r="C1629"/>
          <cell r="E1629"/>
        </row>
        <row r="1630">
          <cell r="C1630"/>
          <cell r="E1630"/>
        </row>
        <row r="1631">
          <cell r="C1631"/>
          <cell r="E1631"/>
        </row>
        <row r="1632">
          <cell r="C1632"/>
          <cell r="E1632"/>
        </row>
        <row r="1633">
          <cell r="C1633"/>
          <cell r="E1633"/>
        </row>
        <row r="1634">
          <cell r="C1634"/>
          <cell r="E1634"/>
        </row>
        <row r="1635">
          <cell r="C1635"/>
          <cell r="E1635"/>
        </row>
        <row r="1636">
          <cell r="C1636"/>
          <cell r="E1636"/>
        </row>
        <row r="1637">
          <cell r="C1637"/>
          <cell r="E1637"/>
        </row>
        <row r="1638">
          <cell r="C1638"/>
          <cell r="E1638"/>
        </row>
        <row r="1639">
          <cell r="C1639"/>
          <cell r="E1639"/>
        </row>
        <row r="1640">
          <cell r="C1640"/>
          <cell r="E1640"/>
        </row>
        <row r="1641">
          <cell r="C1641"/>
          <cell r="E1641"/>
        </row>
        <row r="1642">
          <cell r="C1642"/>
          <cell r="E1642"/>
        </row>
        <row r="1643">
          <cell r="C1643"/>
          <cell r="E1643"/>
        </row>
        <row r="1644">
          <cell r="C1644"/>
          <cell r="E1644"/>
        </row>
        <row r="1645">
          <cell r="C1645"/>
          <cell r="E1645"/>
        </row>
        <row r="1646">
          <cell r="C1646"/>
          <cell r="E1646"/>
        </row>
        <row r="1647">
          <cell r="C1647"/>
          <cell r="E1647"/>
        </row>
        <row r="1648">
          <cell r="C1648"/>
          <cell r="E1648"/>
        </row>
        <row r="1649">
          <cell r="C1649"/>
          <cell r="E1649"/>
        </row>
        <row r="1650">
          <cell r="C1650"/>
          <cell r="E1650"/>
        </row>
        <row r="1651">
          <cell r="C1651"/>
          <cell r="E1651"/>
        </row>
        <row r="1652">
          <cell r="C1652"/>
          <cell r="E1652"/>
        </row>
        <row r="1653">
          <cell r="C1653"/>
          <cell r="E1653"/>
        </row>
        <row r="1654">
          <cell r="C1654"/>
          <cell r="E1654"/>
        </row>
        <row r="1655">
          <cell r="C1655"/>
          <cell r="E1655"/>
        </row>
        <row r="1656">
          <cell r="C1656"/>
          <cell r="E1656"/>
        </row>
        <row r="1657">
          <cell r="C1657"/>
          <cell r="E1657"/>
        </row>
        <row r="1658">
          <cell r="C1658"/>
          <cell r="E1658"/>
        </row>
        <row r="1659">
          <cell r="C1659"/>
          <cell r="E1659"/>
        </row>
        <row r="1660">
          <cell r="C1660"/>
          <cell r="E1660"/>
        </row>
        <row r="1661">
          <cell r="C1661"/>
          <cell r="E1661"/>
        </row>
        <row r="1662">
          <cell r="C1662"/>
          <cell r="E1662"/>
        </row>
        <row r="1663">
          <cell r="C1663"/>
          <cell r="E1663"/>
        </row>
        <row r="1664">
          <cell r="C1664"/>
          <cell r="E1664"/>
        </row>
        <row r="1665">
          <cell r="C1665"/>
          <cell r="E1665"/>
        </row>
        <row r="1666">
          <cell r="C1666"/>
          <cell r="E1666"/>
        </row>
        <row r="1667">
          <cell r="C1667"/>
          <cell r="E1667"/>
        </row>
        <row r="1668">
          <cell r="C1668"/>
          <cell r="E1668"/>
        </row>
        <row r="1669">
          <cell r="C1669"/>
          <cell r="E1669"/>
        </row>
        <row r="1670">
          <cell r="C1670"/>
          <cell r="E1670"/>
        </row>
        <row r="1671">
          <cell r="C1671"/>
          <cell r="E1671"/>
        </row>
        <row r="1672">
          <cell r="C1672"/>
          <cell r="E1672"/>
        </row>
        <row r="1673">
          <cell r="C1673"/>
          <cell r="E1673"/>
        </row>
        <row r="1674">
          <cell r="C1674"/>
          <cell r="E1674"/>
        </row>
        <row r="1675">
          <cell r="C1675"/>
          <cell r="E1675"/>
        </row>
        <row r="1676">
          <cell r="C1676"/>
          <cell r="E1676"/>
        </row>
        <row r="1677">
          <cell r="C1677"/>
          <cell r="E1677"/>
        </row>
        <row r="1678">
          <cell r="C1678"/>
          <cell r="E1678"/>
        </row>
        <row r="1679">
          <cell r="C1679"/>
          <cell r="E1679"/>
        </row>
        <row r="1680">
          <cell r="C1680"/>
          <cell r="E1680"/>
        </row>
        <row r="1681">
          <cell r="C1681"/>
          <cell r="E1681"/>
        </row>
        <row r="1682">
          <cell r="C1682"/>
          <cell r="E1682"/>
        </row>
        <row r="1683">
          <cell r="C1683"/>
          <cell r="E1683"/>
        </row>
        <row r="1684">
          <cell r="C1684"/>
          <cell r="E1684"/>
        </row>
        <row r="1685">
          <cell r="C1685"/>
          <cell r="E1685"/>
        </row>
        <row r="1686">
          <cell r="C1686"/>
          <cell r="E1686"/>
        </row>
        <row r="1687">
          <cell r="C1687"/>
          <cell r="E1687"/>
        </row>
        <row r="1688">
          <cell r="C1688"/>
          <cell r="E1688"/>
        </row>
        <row r="1689">
          <cell r="C1689"/>
          <cell r="E1689"/>
        </row>
        <row r="1690">
          <cell r="C1690"/>
          <cell r="E1690"/>
        </row>
        <row r="1691">
          <cell r="C1691"/>
          <cell r="E1691"/>
        </row>
        <row r="1692">
          <cell r="C1692"/>
          <cell r="E1692"/>
        </row>
        <row r="1693">
          <cell r="C1693"/>
          <cell r="E1693"/>
        </row>
        <row r="1694">
          <cell r="C1694"/>
          <cell r="E1694"/>
        </row>
        <row r="1695">
          <cell r="C1695"/>
          <cell r="E1695"/>
        </row>
        <row r="1696">
          <cell r="C1696"/>
          <cell r="E1696"/>
        </row>
        <row r="1697">
          <cell r="C1697"/>
          <cell r="E1697"/>
        </row>
        <row r="1698">
          <cell r="C1698"/>
          <cell r="E1698"/>
        </row>
        <row r="1699">
          <cell r="C1699"/>
          <cell r="E1699"/>
        </row>
        <row r="1700">
          <cell r="C1700"/>
          <cell r="E1700"/>
        </row>
        <row r="1701">
          <cell r="C1701"/>
          <cell r="E1701"/>
        </row>
        <row r="1702">
          <cell r="C1702"/>
          <cell r="E1702"/>
        </row>
        <row r="1703">
          <cell r="C1703"/>
          <cell r="E1703"/>
        </row>
        <row r="1704">
          <cell r="C1704"/>
          <cell r="E1704"/>
        </row>
        <row r="1705">
          <cell r="C1705"/>
          <cell r="E1705"/>
        </row>
        <row r="1706">
          <cell r="C1706"/>
          <cell r="E1706"/>
        </row>
        <row r="1707">
          <cell r="C1707"/>
          <cell r="E1707"/>
        </row>
        <row r="1708">
          <cell r="C1708"/>
          <cell r="E1708"/>
        </row>
        <row r="1709">
          <cell r="C1709"/>
          <cell r="E1709"/>
        </row>
        <row r="1710">
          <cell r="C1710"/>
          <cell r="E1710"/>
        </row>
        <row r="1711">
          <cell r="C1711"/>
          <cell r="E1711"/>
        </row>
        <row r="1712">
          <cell r="C1712"/>
          <cell r="E1712"/>
        </row>
        <row r="1713">
          <cell r="C1713"/>
          <cell r="E1713"/>
        </row>
        <row r="1714">
          <cell r="C1714"/>
          <cell r="E1714"/>
        </row>
        <row r="1715">
          <cell r="C1715"/>
          <cell r="E1715"/>
        </row>
        <row r="1716">
          <cell r="C1716"/>
          <cell r="E1716"/>
        </row>
        <row r="1717">
          <cell r="C1717"/>
          <cell r="E1717"/>
        </row>
        <row r="1718">
          <cell r="C1718"/>
          <cell r="E1718"/>
        </row>
        <row r="1719">
          <cell r="C1719"/>
          <cell r="E1719"/>
        </row>
        <row r="1720">
          <cell r="C1720"/>
          <cell r="E1720"/>
        </row>
        <row r="1721">
          <cell r="C1721"/>
          <cell r="E1721"/>
        </row>
        <row r="1722">
          <cell r="C1722"/>
          <cell r="E1722"/>
        </row>
        <row r="1723">
          <cell r="C1723"/>
          <cell r="E1723"/>
        </row>
        <row r="1724">
          <cell r="C1724"/>
          <cell r="E1724"/>
        </row>
        <row r="1725">
          <cell r="C1725"/>
          <cell r="E1725"/>
        </row>
        <row r="1726">
          <cell r="C1726"/>
          <cell r="E1726"/>
        </row>
        <row r="1727">
          <cell r="C1727"/>
          <cell r="E1727"/>
        </row>
        <row r="1728">
          <cell r="C1728"/>
          <cell r="E1728"/>
        </row>
        <row r="1729">
          <cell r="C1729"/>
          <cell r="E1729"/>
        </row>
        <row r="1730">
          <cell r="C1730"/>
          <cell r="E1730"/>
        </row>
        <row r="1731">
          <cell r="C1731"/>
          <cell r="E1731"/>
        </row>
        <row r="1732">
          <cell r="C1732"/>
          <cell r="E1732"/>
        </row>
        <row r="1733">
          <cell r="C1733"/>
          <cell r="E1733"/>
        </row>
        <row r="1734">
          <cell r="C1734"/>
          <cell r="E1734"/>
        </row>
        <row r="1735">
          <cell r="C1735"/>
          <cell r="E1735"/>
        </row>
        <row r="1736">
          <cell r="C1736"/>
          <cell r="E1736"/>
        </row>
        <row r="1737">
          <cell r="C1737"/>
          <cell r="E1737"/>
        </row>
        <row r="1738">
          <cell r="C1738"/>
          <cell r="E1738"/>
        </row>
        <row r="1739">
          <cell r="C1739"/>
          <cell r="E1739"/>
        </row>
        <row r="1740">
          <cell r="C1740"/>
          <cell r="E1740"/>
        </row>
        <row r="1741">
          <cell r="C1741"/>
          <cell r="E1741"/>
        </row>
        <row r="1742">
          <cell r="C1742"/>
          <cell r="E1742"/>
        </row>
        <row r="1743">
          <cell r="C1743"/>
          <cell r="E1743"/>
        </row>
        <row r="1744">
          <cell r="C1744"/>
          <cell r="E1744"/>
        </row>
        <row r="1745">
          <cell r="C1745"/>
          <cell r="E1745"/>
        </row>
        <row r="1746">
          <cell r="C1746"/>
          <cell r="E1746"/>
        </row>
        <row r="1747">
          <cell r="C1747"/>
          <cell r="E1747"/>
        </row>
        <row r="1748">
          <cell r="C1748"/>
          <cell r="E1748"/>
        </row>
        <row r="1749">
          <cell r="C1749"/>
          <cell r="E1749"/>
        </row>
        <row r="1750">
          <cell r="C1750"/>
          <cell r="E1750"/>
        </row>
        <row r="1751">
          <cell r="C1751"/>
          <cell r="E1751"/>
        </row>
        <row r="1752">
          <cell r="C1752"/>
          <cell r="E1752"/>
        </row>
        <row r="1753">
          <cell r="C1753"/>
          <cell r="E1753"/>
        </row>
        <row r="1754">
          <cell r="C1754"/>
          <cell r="E1754"/>
        </row>
        <row r="1755">
          <cell r="C1755"/>
          <cell r="E1755"/>
        </row>
        <row r="1756">
          <cell r="C1756"/>
          <cell r="E1756"/>
        </row>
        <row r="1757">
          <cell r="C1757"/>
          <cell r="E1757"/>
        </row>
        <row r="1758">
          <cell r="C1758"/>
          <cell r="E1758"/>
        </row>
        <row r="1759">
          <cell r="C1759"/>
          <cell r="E1759"/>
        </row>
        <row r="1760">
          <cell r="C1760"/>
          <cell r="E1760"/>
        </row>
        <row r="1761">
          <cell r="C1761"/>
          <cell r="E1761"/>
        </row>
        <row r="1762">
          <cell r="C1762"/>
          <cell r="E1762"/>
        </row>
        <row r="1763">
          <cell r="C1763"/>
          <cell r="E1763"/>
        </row>
        <row r="1764">
          <cell r="C1764"/>
          <cell r="E1764"/>
        </row>
        <row r="1765">
          <cell r="C1765"/>
          <cell r="E1765"/>
        </row>
        <row r="1766">
          <cell r="C1766"/>
          <cell r="E1766"/>
        </row>
        <row r="1767">
          <cell r="C1767"/>
          <cell r="E1767"/>
        </row>
        <row r="1768">
          <cell r="C1768"/>
          <cell r="E1768"/>
        </row>
        <row r="1769">
          <cell r="C1769"/>
          <cell r="E1769"/>
        </row>
        <row r="1770">
          <cell r="C1770"/>
          <cell r="E1770"/>
        </row>
        <row r="1771">
          <cell r="C1771"/>
          <cell r="E1771"/>
        </row>
        <row r="1772">
          <cell r="C1772"/>
          <cell r="E1772"/>
        </row>
        <row r="1773">
          <cell r="C1773"/>
          <cell r="E1773"/>
        </row>
        <row r="1774">
          <cell r="C1774"/>
          <cell r="E1774"/>
        </row>
        <row r="1775">
          <cell r="C1775"/>
          <cell r="E1775"/>
        </row>
        <row r="1776">
          <cell r="C1776"/>
          <cell r="E1776"/>
        </row>
        <row r="1777">
          <cell r="C1777"/>
          <cell r="E1777"/>
        </row>
        <row r="1778">
          <cell r="C1778"/>
          <cell r="E1778"/>
        </row>
        <row r="1779">
          <cell r="C1779"/>
          <cell r="E1779"/>
        </row>
        <row r="1780">
          <cell r="C1780"/>
          <cell r="E1780"/>
        </row>
        <row r="1781">
          <cell r="C1781"/>
          <cell r="E1781"/>
        </row>
        <row r="1782">
          <cell r="C1782"/>
          <cell r="E1782"/>
        </row>
        <row r="1783">
          <cell r="C1783"/>
          <cell r="E1783"/>
        </row>
        <row r="1784">
          <cell r="C1784"/>
          <cell r="E1784"/>
        </row>
        <row r="1785">
          <cell r="C1785"/>
          <cell r="E1785"/>
        </row>
        <row r="1786">
          <cell r="C1786"/>
          <cell r="E1786"/>
        </row>
        <row r="1787">
          <cell r="C1787"/>
          <cell r="E1787"/>
        </row>
        <row r="1788">
          <cell r="C1788"/>
          <cell r="E1788"/>
        </row>
        <row r="1789">
          <cell r="C1789"/>
          <cell r="E1789"/>
        </row>
        <row r="1790">
          <cell r="C1790"/>
          <cell r="E1790"/>
        </row>
        <row r="1791">
          <cell r="C1791"/>
          <cell r="E1791"/>
        </row>
        <row r="1792">
          <cell r="C1792"/>
          <cell r="E1792"/>
        </row>
        <row r="1793">
          <cell r="C1793"/>
          <cell r="E1793"/>
        </row>
        <row r="1794">
          <cell r="C1794"/>
          <cell r="E1794"/>
        </row>
        <row r="1795">
          <cell r="C1795"/>
          <cell r="E1795"/>
        </row>
        <row r="1796">
          <cell r="C1796"/>
          <cell r="E1796"/>
        </row>
        <row r="1797">
          <cell r="C1797"/>
          <cell r="E1797"/>
        </row>
        <row r="1798">
          <cell r="C1798"/>
          <cell r="E1798"/>
        </row>
        <row r="1799">
          <cell r="C1799"/>
          <cell r="E1799"/>
        </row>
        <row r="1800">
          <cell r="C1800"/>
          <cell r="E1800"/>
        </row>
        <row r="1801">
          <cell r="C1801"/>
          <cell r="E1801"/>
        </row>
        <row r="1802">
          <cell r="C1802"/>
          <cell r="E1802"/>
        </row>
        <row r="1803">
          <cell r="C1803"/>
          <cell r="E1803"/>
        </row>
        <row r="1804">
          <cell r="C1804"/>
          <cell r="E1804"/>
        </row>
        <row r="1805">
          <cell r="C1805"/>
          <cell r="E1805"/>
        </row>
        <row r="1806">
          <cell r="C1806"/>
          <cell r="E1806"/>
        </row>
        <row r="1807">
          <cell r="C1807"/>
          <cell r="E1807"/>
        </row>
        <row r="1808">
          <cell r="C1808"/>
          <cell r="E1808"/>
        </row>
        <row r="1809">
          <cell r="C1809"/>
          <cell r="E1809"/>
        </row>
        <row r="1810">
          <cell r="C1810"/>
          <cell r="E1810"/>
        </row>
        <row r="1811">
          <cell r="C1811"/>
          <cell r="E1811"/>
        </row>
        <row r="1812">
          <cell r="C1812"/>
          <cell r="E1812"/>
        </row>
        <row r="1813">
          <cell r="C1813"/>
          <cell r="E1813"/>
        </row>
        <row r="1814">
          <cell r="C1814"/>
          <cell r="E1814"/>
        </row>
        <row r="1815">
          <cell r="C1815"/>
          <cell r="E1815"/>
        </row>
        <row r="1816">
          <cell r="C1816"/>
          <cell r="E1816"/>
        </row>
        <row r="1817">
          <cell r="C1817"/>
          <cell r="E1817"/>
        </row>
        <row r="1818">
          <cell r="C1818"/>
          <cell r="E1818"/>
        </row>
        <row r="1819">
          <cell r="C1819"/>
          <cell r="E1819"/>
        </row>
        <row r="1820">
          <cell r="C1820"/>
          <cell r="E1820"/>
        </row>
        <row r="1821">
          <cell r="C1821"/>
          <cell r="E1821"/>
        </row>
        <row r="1822">
          <cell r="C1822"/>
          <cell r="E1822"/>
        </row>
        <row r="1823">
          <cell r="C1823"/>
          <cell r="E1823"/>
        </row>
        <row r="1824">
          <cell r="C1824"/>
          <cell r="E1824"/>
        </row>
        <row r="1825">
          <cell r="C1825"/>
          <cell r="E1825"/>
        </row>
        <row r="1826">
          <cell r="C1826"/>
          <cell r="E1826"/>
        </row>
        <row r="1827">
          <cell r="C1827"/>
          <cell r="E1827"/>
        </row>
        <row r="1828">
          <cell r="C1828"/>
          <cell r="E1828"/>
        </row>
        <row r="1829">
          <cell r="C1829"/>
          <cell r="E1829"/>
        </row>
        <row r="1830">
          <cell r="C1830"/>
          <cell r="E1830"/>
        </row>
        <row r="1831">
          <cell r="C1831"/>
          <cell r="E1831"/>
        </row>
        <row r="1832">
          <cell r="C1832"/>
          <cell r="E1832"/>
        </row>
        <row r="1833">
          <cell r="C1833"/>
          <cell r="E1833"/>
        </row>
        <row r="1834">
          <cell r="C1834"/>
          <cell r="E1834"/>
        </row>
        <row r="1835">
          <cell r="C1835"/>
          <cell r="E1835"/>
        </row>
        <row r="1836">
          <cell r="C1836"/>
          <cell r="E1836"/>
        </row>
        <row r="1837">
          <cell r="C1837"/>
          <cell r="E1837"/>
        </row>
        <row r="1838">
          <cell r="C1838"/>
          <cell r="E1838"/>
        </row>
        <row r="1839">
          <cell r="C1839"/>
          <cell r="E1839"/>
        </row>
        <row r="1840">
          <cell r="C1840"/>
          <cell r="E1840"/>
        </row>
        <row r="1841">
          <cell r="C1841"/>
          <cell r="E1841"/>
        </row>
        <row r="1842">
          <cell r="C1842"/>
          <cell r="E1842"/>
        </row>
        <row r="1843">
          <cell r="C1843"/>
          <cell r="E1843"/>
        </row>
        <row r="1844">
          <cell r="C1844"/>
          <cell r="E1844"/>
        </row>
        <row r="1845">
          <cell r="C1845"/>
          <cell r="E1845"/>
        </row>
        <row r="1846">
          <cell r="C1846"/>
          <cell r="E1846"/>
        </row>
        <row r="1847">
          <cell r="C1847"/>
          <cell r="E1847"/>
        </row>
        <row r="1848">
          <cell r="C1848"/>
          <cell r="E1848"/>
        </row>
        <row r="1849">
          <cell r="C1849"/>
          <cell r="E1849"/>
        </row>
        <row r="1850">
          <cell r="C1850"/>
          <cell r="E1850"/>
        </row>
        <row r="1851">
          <cell r="C1851"/>
          <cell r="E1851"/>
        </row>
        <row r="1852">
          <cell r="C1852"/>
          <cell r="E1852"/>
        </row>
        <row r="1853">
          <cell r="C1853"/>
          <cell r="E1853"/>
        </row>
        <row r="1854">
          <cell r="C1854"/>
          <cell r="E1854"/>
        </row>
        <row r="1855">
          <cell r="C1855"/>
          <cell r="E1855"/>
        </row>
        <row r="1856">
          <cell r="C1856"/>
          <cell r="E1856"/>
        </row>
        <row r="1857">
          <cell r="C1857"/>
          <cell r="E1857"/>
        </row>
        <row r="1858">
          <cell r="C1858"/>
          <cell r="E1858"/>
        </row>
        <row r="1859">
          <cell r="C1859"/>
          <cell r="E1859"/>
        </row>
        <row r="1860">
          <cell r="C1860"/>
          <cell r="E1860"/>
        </row>
        <row r="1861">
          <cell r="C1861"/>
          <cell r="E1861"/>
        </row>
        <row r="1862">
          <cell r="C1862"/>
          <cell r="E1862"/>
        </row>
        <row r="1863">
          <cell r="C1863"/>
          <cell r="E1863"/>
        </row>
        <row r="1864">
          <cell r="C1864"/>
          <cell r="E1864"/>
        </row>
        <row r="1865">
          <cell r="C1865"/>
          <cell r="E1865"/>
        </row>
        <row r="1866">
          <cell r="C1866"/>
          <cell r="E1866"/>
        </row>
        <row r="1867">
          <cell r="C1867"/>
          <cell r="E1867"/>
        </row>
        <row r="1868">
          <cell r="C1868"/>
          <cell r="E1868"/>
        </row>
        <row r="1869">
          <cell r="C1869"/>
          <cell r="E1869"/>
        </row>
        <row r="1870">
          <cell r="C1870"/>
          <cell r="E1870"/>
        </row>
        <row r="1871">
          <cell r="C1871"/>
          <cell r="E1871"/>
        </row>
        <row r="1872">
          <cell r="C1872"/>
          <cell r="E1872"/>
        </row>
        <row r="1873">
          <cell r="C1873"/>
          <cell r="E1873"/>
        </row>
        <row r="1874">
          <cell r="C1874"/>
          <cell r="E1874"/>
        </row>
        <row r="1875">
          <cell r="C1875"/>
          <cell r="E1875"/>
        </row>
        <row r="1876">
          <cell r="C1876"/>
          <cell r="E1876"/>
        </row>
        <row r="1877">
          <cell r="C1877"/>
          <cell r="E1877"/>
        </row>
        <row r="1878">
          <cell r="C1878"/>
          <cell r="E1878"/>
        </row>
        <row r="1879">
          <cell r="C1879"/>
          <cell r="E1879"/>
        </row>
        <row r="1880">
          <cell r="C1880"/>
          <cell r="E1880"/>
        </row>
        <row r="1881">
          <cell r="C1881"/>
          <cell r="E1881"/>
        </row>
        <row r="1882">
          <cell r="C1882"/>
          <cell r="E1882"/>
        </row>
        <row r="1883">
          <cell r="C1883"/>
          <cell r="E1883"/>
        </row>
        <row r="1884">
          <cell r="C1884"/>
          <cell r="E1884"/>
        </row>
        <row r="1885">
          <cell r="C1885"/>
          <cell r="E1885"/>
        </row>
        <row r="1886">
          <cell r="C1886"/>
          <cell r="E1886"/>
        </row>
        <row r="1887">
          <cell r="C1887"/>
          <cell r="E1887"/>
        </row>
        <row r="1888">
          <cell r="C1888"/>
          <cell r="E1888"/>
        </row>
        <row r="1889">
          <cell r="C1889"/>
          <cell r="E1889"/>
        </row>
        <row r="1890">
          <cell r="C1890"/>
          <cell r="E1890"/>
        </row>
        <row r="1891">
          <cell r="C1891"/>
          <cell r="E1891"/>
        </row>
        <row r="1892">
          <cell r="C1892"/>
          <cell r="E1892"/>
        </row>
        <row r="1893">
          <cell r="C1893"/>
          <cell r="E1893"/>
        </row>
        <row r="1894">
          <cell r="C1894"/>
          <cell r="E1894"/>
        </row>
        <row r="1895">
          <cell r="C1895"/>
          <cell r="E1895"/>
        </row>
        <row r="1896">
          <cell r="C1896"/>
          <cell r="E1896"/>
        </row>
        <row r="1897">
          <cell r="C1897"/>
          <cell r="E1897"/>
        </row>
        <row r="1898">
          <cell r="C1898"/>
          <cell r="E1898"/>
        </row>
        <row r="1899">
          <cell r="C1899"/>
          <cell r="E1899"/>
        </row>
        <row r="1900">
          <cell r="C1900"/>
          <cell r="E1900"/>
        </row>
        <row r="1901">
          <cell r="C1901"/>
          <cell r="E1901"/>
        </row>
        <row r="1902">
          <cell r="C1902"/>
          <cell r="E1902"/>
        </row>
        <row r="1903">
          <cell r="C1903"/>
          <cell r="E1903"/>
        </row>
        <row r="1904">
          <cell r="C1904"/>
          <cell r="E1904"/>
        </row>
        <row r="1905">
          <cell r="C1905"/>
          <cell r="E1905"/>
        </row>
        <row r="1906">
          <cell r="C1906"/>
          <cell r="E1906"/>
        </row>
        <row r="1907">
          <cell r="C1907"/>
          <cell r="E1907"/>
        </row>
        <row r="1908">
          <cell r="C1908"/>
          <cell r="E1908"/>
        </row>
        <row r="1909">
          <cell r="C1909"/>
          <cell r="E1909"/>
        </row>
        <row r="1910">
          <cell r="C1910"/>
          <cell r="E1910"/>
        </row>
        <row r="1911">
          <cell r="C1911"/>
          <cell r="E1911"/>
        </row>
        <row r="1912">
          <cell r="C1912"/>
          <cell r="E1912"/>
        </row>
        <row r="1913">
          <cell r="C1913"/>
          <cell r="E1913"/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0105</v>
          </cell>
          <cell r="B2">
            <v>2749360</v>
          </cell>
          <cell r="D2">
            <v>91176</v>
          </cell>
          <cell r="E2">
            <v>115</v>
          </cell>
        </row>
        <row r="3">
          <cell r="A3" t="str">
            <v>0207</v>
          </cell>
          <cell r="B3">
            <v>3234703</v>
          </cell>
          <cell r="D3">
            <v>74546</v>
          </cell>
          <cell r="E3">
            <v>104</v>
          </cell>
        </row>
        <row r="4">
          <cell r="A4" t="str">
            <v>0301</v>
          </cell>
          <cell r="B4">
            <v>2689250</v>
          </cell>
          <cell r="D4">
            <v>10101</v>
          </cell>
          <cell r="E4">
            <v>117</v>
          </cell>
        </row>
        <row r="5">
          <cell r="A5" t="str">
            <v>0303</v>
          </cell>
          <cell r="B5">
            <v>578600</v>
          </cell>
          <cell r="D5">
            <v>21800</v>
          </cell>
          <cell r="E5">
            <v>231</v>
          </cell>
        </row>
        <row r="6">
          <cell r="A6" t="str">
            <v>0306</v>
          </cell>
          <cell r="B6">
            <v>2622840</v>
          </cell>
          <cell r="D6">
            <v>21880</v>
          </cell>
          <cell r="E6">
            <v>118</v>
          </cell>
        </row>
        <row r="7">
          <cell r="A7" t="str">
            <v>0307</v>
          </cell>
          <cell r="B7">
            <v>1220390</v>
          </cell>
          <cell r="D7">
            <v>15200</v>
          </cell>
          <cell r="E7">
            <v>183</v>
          </cell>
        </row>
        <row r="8">
          <cell r="A8" t="str">
            <v>0401</v>
          </cell>
          <cell r="B8">
            <v>4520815.68</v>
          </cell>
          <cell r="D8">
            <v>56788.832000000002</v>
          </cell>
          <cell r="E8">
            <v>79</v>
          </cell>
        </row>
        <row r="9">
          <cell r="A9" t="str">
            <v>0402</v>
          </cell>
          <cell r="B9">
            <v>12322975</v>
          </cell>
          <cell r="D9">
            <v>120977.69</v>
          </cell>
          <cell r="E9">
            <v>47</v>
          </cell>
        </row>
        <row r="10">
          <cell r="A10" t="str">
            <v>0403</v>
          </cell>
          <cell r="B10">
            <v>14807750.949999999</v>
          </cell>
          <cell r="D10">
            <v>404597.03</v>
          </cell>
          <cell r="E10">
            <v>41</v>
          </cell>
        </row>
        <row r="11">
          <cell r="A11" t="str">
            <v>0404</v>
          </cell>
          <cell r="B11">
            <v>2127000</v>
          </cell>
          <cell r="D11">
            <v>56112</v>
          </cell>
          <cell r="E11">
            <v>131</v>
          </cell>
        </row>
        <row r="12">
          <cell r="A12" t="str">
            <v>0405</v>
          </cell>
          <cell r="B12">
            <v>1478499.25</v>
          </cell>
          <cell r="D12">
            <v>26691</v>
          </cell>
          <cell r="E12">
            <v>170</v>
          </cell>
        </row>
        <row r="13">
          <cell r="A13" t="str">
            <v>0409</v>
          </cell>
          <cell r="B13">
            <v>458212.35</v>
          </cell>
          <cell r="D13">
            <v>2760</v>
          </cell>
          <cell r="E13">
            <v>243</v>
          </cell>
        </row>
        <row r="14">
          <cell r="A14" t="str">
            <v>0602</v>
          </cell>
          <cell r="B14">
            <v>190000</v>
          </cell>
          <cell r="D14">
            <v>22660</v>
          </cell>
          <cell r="E14">
            <v>298</v>
          </cell>
        </row>
        <row r="15">
          <cell r="A15" t="str">
            <v>0703</v>
          </cell>
          <cell r="B15">
            <v>32785</v>
          </cell>
          <cell r="D15">
            <v>315</v>
          </cell>
          <cell r="E15">
            <v>397</v>
          </cell>
        </row>
        <row r="16">
          <cell r="A16" t="str">
            <v>0705</v>
          </cell>
          <cell r="B16">
            <v>3651</v>
          </cell>
          <cell r="D16">
            <v>46.5</v>
          </cell>
          <cell r="E16">
            <v>462</v>
          </cell>
        </row>
        <row r="17">
          <cell r="A17" t="str">
            <v>0708</v>
          </cell>
          <cell r="B17">
            <v>28528.5</v>
          </cell>
          <cell r="D17">
            <v>174</v>
          </cell>
          <cell r="E17">
            <v>403</v>
          </cell>
        </row>
        <row r="18">
          <cell r="A18" t="str">
            <v>0709</v>
          </cell>
          <cell r="B18">
            <v>2935</v>
          </cell>
          <cell r="D18">
            <v>25</v>
          </cell>
          <cell r="E18">
            <v>466</v>
          </cell>
        </row>
        <row r="19">
          <cell r="A19" t="str">
            <v>0710</v>
          </cell>
          <cell r="B19">
            <v>3327461.25</v>
          </cell>
          <cell r="D19">
            <v>9181.4</v>
          </cell>
          <cell r="E19">
            <v>101</v>
          </cell>
        </row>
        <row r="20">
          <cell r="A20" t="str">
            <v>0712</v>
          </cell>
          <cell r="B20">
            <v>31350</v>
          </cell>
          <cell r="D20">
            <v>818</v>
          </cell>
          <cell r="E20">
            <v>401</v>
          </cell>
        </row>
        <row r="21">
          <cell r="A21" t="str">
            <v>0713</v>
          </cell>
          <cell r="B21">
            <v>1768.5</v>
          </cell>
          <cell r="D21">
            <v>30</v>
          </cell>
          <cell r="E21">
            <v>478</v>
          </cell>
        </row>
        <row r="22">
          <cell r="A22" t="str">
            <v>0801</v>
          </cell>
          <cell r="B22">
            <v>10406.6</v>
          </cell>
          <cell r="D22">
            <v>103.74000000000001</v>
          </cell>
          <cell r="E22">
            <v>436</v>
          </cell>
        </row>
        <row r="23">
          <cell r="A23" t="str">
            <v>0805</v>
          </cell>
          <cell r="B23">
            <v>173157</v>
          </cell>
          <cell r="D23">
            <v>4820</v>
          </cell>
          <cell r="E23">
            <v>305</v>
          </cell>
        </row>
        <row r="24">
          <cell r="A24" t="str">
            <v>0901</v>
          </cell>
          <cell r="B24">
            <v>16427.7</v>
          </cell>
          <cell r="D24">
            <v>12.42</v>
          </cell>
          <cell r="E24">
            <v>425</v>
          </cell>
        </row>
        <row r="25">
          <cell r="A25" t="str">
            <v>0902</v>
          </cell>
          <cell r="B25">
            <v>594026</v>
          </cell>
          <cell r="D25">
            <v>4774.8</v>
          </cell>
          <cell r="E25">
            <v>229</v>
          </cell>
        </row>
        <row r="26">
          <cell r="A26" t="str">
            <v>0904</v>
          </cell>
          <cell r="B26">
            <v>2554350.25</v>
          </cell>
          <cell r="D26">
            <v>23681.3</v>
          </cell>
          <cell r="E26">
            <v>120</v>
          </cell>
        </row>
        <row r="27">
          <cell r="A27" t="str">
            <v>0905</v>
          </cell>
          <cell r="B27">
            <v>2424.2399999999998</v>
          </cell>
          <cell r="D27">
            <v>18</v>
          </cell>
          <cell r="E27">
            <v>470</v>
          </cell>
        </row>
        <row r="28">
          <cell r="A28" t="str">
            <v>0910</v>
          </cell>
          <cell r="B28">
            <v>1838300</v>
          </cell>
          <cell r="D28">
            <v>31000</v>
          </cell>
          <cell r="E28">
            <v>151</v>
          </cell>
        </row>
        <row r="29">
          <cell r="A29" t="str">
            <v>1006</v>
          </cell>
          <cell r="B29">
            <v>3200359.07</v>
          </cell>
          <cell r="D29">
            <v>694000</v>
          </cell>
          <cell r="E29">
            <v>106</v>
          </cell>
        </row>
        <row r="30">
          <cell r="A30" t="str">
            <v>1101</v>
          </cell>
          <cell r="B30">
            <v>123102.5</v>
          </cell>
          <cell r="D30">
            <v>4400</v>
          </cell>
          <cell r="E30">
            <v>322</v>
          </cell>
        </row>
        <row r="31">
          <cell r="A31" t="str">
            <v>1102</v>
          </cell>
          <cell r="B31">
            <v>21597068.84</v>
          </cell>
          <cell r="D31">
            <v>605020.24</v>
          </cell>
          <cell r="E31">
            <v>31</v>
          </cell>
        </row>
        <row r="32">
          <cell r="A32" t="str">
            <v>1103</v>
          </cell>
          <cell r="B32">
            <v>1574160</v>
          </cell>
          <cell r="D32">
            <v>45916.5</v>
          </cell>
          <cell r="E32">
            <v>163</v>
          </cell>
        </row>
        <row r="33">
          <cell r="A33" t="str">
            <v>1105</v>
          </cell>
          <cell r="B33">
            <v>42446</v>
          </cell>
          <cell r="D33">
            <v>1160</v>
          </cell>
          <cell r="E33">
            <v>381</v>
          </cell>
        </row>
        <row r="34">
          <cell r="A34" t="str">
            <v>1106</v>
          </cell>
          <cell r="B34">
            <v>58050</v>
          </cell>
          <cell r="D34">
            <v>1200</v>
          </cell>
          <cell r="E34">
            <v>359</v>
          </cell>
        </row>
        <row r="35">
          <cell r="A35" t="str">
            <v>1108</v>
          </cell>
          <cell r="B35">
            <v>2815301</v>
          </cell>
          <cell r="D35">
            <v>37129.5</v>
          </cell>
          <cell r="E35">
            <v>114</v>
          </cell>
        </row>
        <row r="36">
          <cell r="A36" t="str">
            <v>1206</v>
          </cell>
          <cell r="B36">
            <v>15240</v>
          </cell>
          <cell r="D36">
            <v>80.400000000000006</v>
          </cell>
          <cell r="E36">
            <v>428</v>
          </cell>
        </row>
        <row r="37">
          <cell r="A37" t="str">
            <v>1207</v>
          </cell>
          <cell r="B37">
            <v>2232</v>
          </cell>
          <cell r="D37">
            <v>20</v>
          </cell>
          <cell r="E37">
            <v>475</v>
          </cell>
        </row>
        <row r="38">
          <cell r="A38" t="str">
            <v>1212</v>
          </cell>
          <cell r="B38">
            <v>110.4</v>
          </cell>
          <cell r="D38">
            <v>22.17</v>
          </cell>
          <cell r="E38">
            <v>501</v>
          </cell>
        </row>
        <row r="39">
          <cell r="A39" t="str">
            <v>1511</v>
          </cell>
          <cell r="B39">
            <v>42339</v>
          </cell>
          <cell r="D39">
            <v>966</v>
          </cell>
          <cell r="E39">
            <v>382</v>
          </cell>
        </row>
        <row r="40">
          <cell r="A40" t="str">
            <v>1513</v>
          </cell>
          <cell r="B40">
            <v>14132.4</v>
          </cell>
          <cell r="D40">
            <v>41.64</v>
          </cell>
          <cell r="E40">
            <v>430</v>
          </cell>
        </row>
        <row r="41">
          <cell r="A41" t="str">
            <v>1515</v>
          </cell>
          <cell r="B41">
            <v>621758.84</v>
          </cell>
          <cell r="D41">
            <v>7302.72</v>
          </cell>
          <cell r="E41">
            <v>226</v>
          </cell>
        </row>
        <row r="42">
          <cell r="A42" t="str">
            <v>1516</v>
          </cell>
          <cell r="B42">
            <v>19229717.370000001</v>
          </cell>
          <cell r="D42">
            <v>323785.34999999998</v>
          </cell>
          <cell r="E42">
            <v>33</v>
          </cell>
        </row>
        <row r="43">
          <cell r="A43" t="str">
            <v>1517</v>
          </cell>
          <cell r="B43">
            <v>1544105.5</v>
          </cell>
          <cell r="D43">
            <v>36465.5</v>
          </cell>
          <cell r="E43">
            <v>166</v>
          </cell>
        </row>
        <row r="44">
          <cell r="A44" t="str">
            <v>1518</v>
          </cell>
          <cell r="B44">
            <v>4472453.82</v>
          </cell>
          <cell r="D44">
            <v>86112.56</v>
          </cell>
          <cell r="E44">
            <v>80</v>
          </cell>
        </row>
        <row r="45">
          <cell r="A45" t="str">
            <v>1602</v>
          </cell>
          <cell r="B45">
            <v>3412650</v>
          </cell>
          <cell r="D45">
            <v>82350</v>
          </cell>
          <cell r="E45">
            <v>98</v>
          </cell>
        </row>
        <row r="46">
          <cell r="A46" t="str">
            <v>1604</v>
          </cell>
          <cell r="B46">
            <v>3288281</v>
          </cell>
          <cell r="D46">
            <v>40776.06</v>
          </cell>
          <cell r="E46">
            <v>102</v>
          </cell>
        </row>
        <row r="47">
          <cell r="A47" t="str">
            <v>1605</v>
          </cell>
          <cell r="B47">
            <v>454132</v>
          </cell>
          <cell r="D47">
            <v>710.6</v>
          </cell>
          <cell r="E47">
            <v>244</v>
          </cell>
        </row>
        <row r="48">
          <cell r="A48" t="str">
            <v>1701</v>
          </cell>
          <cell r="B48">
            <v>30367765.939999998</v>
          </cell>
          <cell r="D48">
            <v>1620000</v>
          </cell>
          <cell r="E48">
            <v>21</v>
          </cell>
        </row>
        <row r="49">
          <cell r="A49" t="str">
            <v>1702</v>
          </cell>
          <cell r="B49">
            <v>2960151.51</v>
          </cell>
          <cell r="D49">
            <v>45083.82</v>
          </cell>
          <cell r="E49">
            <v>109</v>
          </cell>
        </row>
        <row r="50">
          <cell r="A50" t="str">
            <v>1703</v>
          </cell>
          <cell r="B50">
            <v>1080347.02</v>
          </cell>
          <cell r="D50">
            <v>5911.76</v>
          </cell>
          <cell r="E50">
            <v>190</v>
          </cell>
        </row>
        <row r="51">
          <cell r="A51" t="str">
            <v>1704</v>
          </cell>
          <cell r="B51">
            <v>6845107.6299999999</v>
          </cell>
          <cell r="D51">
            <v>59034.54</v>
          </cell>
          <cell r="E51">
            <v>65</v>
          </cell>
        </row>
        <row r="52">
          <cell r="A52" t="str">
            <v>1805</v>
          </cell>
          <cell r="B52">
            <v>15838909.1</v>
          </cell>
          <cell r="D52">
            <v>115324.7</v>
          </cell>
          <cell r="E52">
            <v>39</v>
          </cell>
        </row>
        <row r="53">
          <cell r="A53" t="str">
            <v>1806</v>
          </cell>
          <cell r="B53">
            <v>7339933.0800000001</v>
          </cell>
          <cell r="D53">
            <v>77498.759999999995</v>
          </cell>
          <cell r="E53">
            <v>61</v>
          </cell>
        </row>
        <row r="54">
          <cell r="A54" t="str">
            <v>1901</v>
          </cell>
          <cell r="B54">
            <v>42690941.060000002</v>
          </cell>
          <cell r="D54">
            <v>196778.18</v>
          </cell>
          <cell r="E54">
            <v>18</v>
          </cell>
        </row>
        <row r="55">
          <cell r="A55" t="str">
            <v>1902</v>
          </cell>
          <cell r="B55">
            <v>56457338.059999995</v>
          </cell>
          <cell r="D55">
            <v>582465.46</v>
          </cell>
          <cell r="E55">
            <v>14</v>
          </cell>
        </row>
        <row r="56">
          <cell r="A56" t="str">
            <v>1903</v>
          </cell>
          <cell r="B56">
            <v>55350</v>
          </cell>
          <cell r="D56">
            <v>1080</v>
          </cell>
          <cell r="E56">
            <v>363</v>
          </cell>
        </row>
        <row r="57">
          <cell r="A57" t="str">
            <v>1904</v>
          </cell>
          <cell r="B57">
            <v>7405569.6699999999</v>
          </cell>
          <cell r="D57">
            <v>64235.479999999996</v>
          </cell>
          <cell r="E57">
            <v>59</v>
          </cell>
        </row>
        <row r="58">
          <cell r="A58" t="str">
            <v>1905</v>
          </cell>
          <cell r="B58">
            <v>74036794.439999998</v>
          </cell>
          <cell r="D58">
            <v>605349.89400000009</v>
          </cell>
          <cell r="E58">
            <v>9</v>
          </cell>
        </row>
        <row r="59">
          <cell r="A59" t="str">
            <v>2001</v>
          </cell>
          <cell r="B59">
            <v>71960.5</v>
          </cell>
          <cell r="D59">
            <v>4291.2</v>
          </cell>
          <cell r="E59">
            <v>347</v>
          </cell>
        </row>
        <row r="60">
          <cell r="A60" t="str">
            <v>2004</v>
          </cell>
          <cell r="B60">
            <v>50490</v>
          </cell>
          <cell r="D60">
            <v>414</v>
          </cell>
          <cell r="E60">
            <v>370</v>
          </cell>
        </row>
        <row r="61">
          <cell r="A61" t="str">
            <v>2005</v>
          </cell>
          <cell r="B61">
            <v>23111076.200000003</v>
          </cell>
          <cell r="D61">
            <v>110756.52800000001</v>
          </cell>
          <cell r="E61">
            <v>29</v>
          </cell>
        </row>
        <row r="62">
          <cell r="A62" t="str">
            <v>2007</v>
          </cell>
          <cell r="B62">
            <v>6678501.2599999998</v>
          </cell>
          <cell r="D62">
            <v>123873.06</v>
          </cell>
          <cell r="E62">
            <v>67</v>
          </cell>
        </row>
        <row r="63">
          <cell r="A63" t="str">
            <v>2008</v>
          </cell>
          <cell r="B63">
            <v>1573877.91</v>
          </cell>
          <cell r="D63">
            <v>19964.817999999999</v>
          </cell>
          <cell r="E63">
            <v>164</v>
          </cell>
        </row>
        <row r="64">
          <cell r="A64" t="str">
            <v>2009</v>
          </cell>
          <cell r="B64">
            <v>120431803.09</v>
          </cell>
          <cell r="D64">
            <v>1945525.9280000001</v>
          </cell>
          <cell r="E64">
            <v>6</v>
          </cell>
        </row>
        <row r="65">
          <cell r="A65" t="str">
            <v>2101</v>
          </cell>
          <cell r="B65">
            <v>68468203.170000002</v>
          </cell>
          <cell r="D65">
            <v>463007.5</v>
          </cell>
          <cell r="E65">
            <v>11</v>
          </cell>
        </row>
        <row r="66">
          <cell r="A66" t="str">
            <v>2102</v>
          </cell>
          <cell r="B66">
            <v>1080445</v>
          </cell>
          <cell r="D66">
            <v>9197.9</v>
          </cell>
          <cell r="E66">
            <v>189</v>
          </cell>
        </row>
        <row r="67">
          <cell r="A67" t="str">
            <v>2103</v>
          </cell>
          <cell r="B67">
            <v>72109355.329999998</v>
          </cell>
          <cell r="D67">
            <v>1127093.1639999999</v>
          </cell>
          <cell r="E67">
            <v>10</v>
          </cell>
        </row>
        <row r="68">
          <cell r="A68" t="str">
            <v>2104</v>
          </cell>
          <cell r="B68">
            <v>2730714.5</v>
          </cell>
          <cell r="D68">
            <v>30485.040000000001</v>
          </cell>
          <cell r="E68">
            <v>116</v>
          </cell>
        </row>
        <row r="69">
          <cell r="A69" t="str">
            <v>2105</v>
          </cell>
          <cell r="B69">
            <v>6964379.5499999998</v>
          </cell>
          <cell r="D69">
            <v>81832.114000000001</v>
          </cell>
          <cell r="E69">
            <v>63</v>
          </cell>
        </row>
        <row r="70">
          <cell r="A70" t="str">
            <v>2106</v>
          </cell>
          <cell r="B70">
            <v>91463160.129999995</v>
          </cell>
          <cell r="D70">
            <v>1440347.0520000001</v>
          </cell>
          <cell r="E70">
            <v>7</v>
          </cell>
        </row>
        <row r="71">
          <cell r="A71" t="str">
            <v>2201</v>
          </cell>
          <cell r="B71">
            <v>11533009.5</v>
          </cell>
          <cell r="D71">
            <v>229625</v>
          </cell>
          <cell r="E71">
            <v>50</v>
          </cell>
        </row>
        <row r="72">
          <cell r="A72" t="str">
            <v>2202</v>
          </cell>
          <cell r="B72">
            <v>145011297.62</v>
          </cell>
          <cell r="D72">
            <v>4004741.2919999999</v>
          </cell>
          <cell r="E72">
            <v>5</v>
          </cell>
        </row>
        <row r="73">
          <cell r="A73" t="str">
            <v>2209</v>
          </cell>
          <cell r="B73">
            <v>604440.14</v>
          </cell>
          <cell r="D73">
            <v>36180.699999999997</v>
          </cell>
          <cell r="E73">
            <v>228</v>
          </cell>
        </row>
        <row r="74">
          <cell r="A74" t="str">
            <v>2309</v>
          </cell>
          <cell r="B74">
            <v>44487623.219999999</v>
          </cell>
          <cell r="D74">
            <v>2500323</v>
          </cell>
          <cell r="E74">
            <v>17</v>
          </cell>
        </row>
        <row r="75">
          <cell r="A75" t="str">
            <v>2501</v>
          </cell>
          <cell r="B75">
            <v>502898.17</v>
          </cell>
          <cell r="D75">
            <v>52571.46</v>
          </cell>
          <cell r="E75">
            <v>237</v>
          </cell>
        </row>
        <row r="76">
          <cell r="A76" t="str">
            <v>2512</v>
          </cell>
          <cell r="B76">
            <v>51067</v>
          </cell>
          <cell r="D76">
            <v>2000</v>
          </cell>
          <cell r="E76">
            <v>369</v>
          </cell>
        </row>
        <row r="77">
          <cell r="A77" t="str">
            <v>2517</v>
          </cell>
          <cell r="B77">
            <v>2122.25</v>
          </cell>
          <cell r="D77">
            <v>36</v>
          </cell>
          <cell r="E77">
            <v>476</v>
          </cell>
        </row>
        <row r="78">
          <cell r="A78" t="str">
            <v>2518</v>
          </cell>
          <cell r="B78">
            <v>960000</v>
          </cell>
          <cell r="D78">
            <v>192000</v>
          </cell>
          <cell r="E78">
            <v>197</v>
          </cell>
        </row>
        <row r="79">
          <cell r="A79" t="str">
            <v>2520</v>
          </cell>
          <cell r="B79">
            <v>692322.14</v>
          </cell>
          <cell r="D79">
            <v>84426</v>
          </cell>
          <cell r="E79">
            <v>219</v>
          </cell>
        </row>
        <row r="80">
          <cell r="A80" t="str">
            <v>2521</v>
          </cell>
          <cell r="B80">
            <v>39312.75</v>
          </cell>
          <cell r="D80">
            <v>3725</v>
          </cell>
          <cell r="E80">
            <v>387</v>
          </cell>
        </row>
        <row r="81">
          <cell r="A81" t="str">
            <v>2522</v>
          </cell>
          <cell r="B81">
            <v>171253.08</v>
          </cell>
          <cell r="D81">
            <v>67910</v>
          </cell>
          <cell r="E81">
            <v>307</v>
          </cell>
        </row>
        <row r="82">
          <cell r="A82" t="str">
            <v>2523</v>
          </cell>
          <cell r="B82">
            <v>905129.04</v>
          </cell>
          <cell r="D82">
            <v>74075.199999999997</v>
          </cell>
          <cell r="E82">
            <v>203</v>
          </cell>
        </row>
        <row r="83">
          <cell r="A83" t="str">
            <v>2526</v>
          </cell>
          <cell r="B83">
            <v>27450</v>
          </cell>
          <cell r="D83">
            <v>4500</v>
          </cell>
          <cell r="E83">
            <v>407</v>
          </cell>
        </row>
        <row r="84">
          <cell r="A84" t="str">
            <v>2707</v>
          </cell>
          <cell r="B84">
            <v>22170.18</v>
          </cell>
          <cell r="D84">
            <v>15.18</v>
          </cell>
          <cell r="E84">
            <v>416</v>
          </cell>
        </row>
        <row r="85">
          <cell r="A85" t="str">
            <v>2710</v>
          </cell>
          <cell r="B85">
            <v>1373885942.4100001</v>
          </cell>
          <cell r="D85">
            <v>49579015.522</v>
          </cell>
          <cell r="E85">
            <v>1</v>
          </cell>
        </row>
        <row r="86">
          <cell r="A86" t="str">
            <v>2711</v>
          </cell>
          <cell r="B86">
            <v>18397080.129999999</v>
          </cell>
          <cell r="D86">
            <v>725080</v>
          </cell>
          <cell r="E86">
            <v>35</v>
          </cell>
        </row>
        <row r="87">
          <cell r="A87" t="str">
            <v>2712</v>
          </cell>
          <cell r="B87">
            <v>1080</v>
          </cell>
          <cell r="D87">
            <v>12</v>
          </cell>
          <cell r="E87">
            <v>487</v>
          </cell>
        </row>
        <row r="88">
          <cell r="A88" t="str">
            <v>2713</v>
          </cell>
          <cell r="B88">
            <v>3234643.75</v>
          </cell>
          <cell r="D88">
            <v>147645.9</v>
          </cell>
          <cell r="E88">
            <v>105</v>
          </cell>
        </row>
        <row r="89">
          <cell r="A89" t="str">
            <v>2714</v>
          </cell>
          <cell r="B89">
            <v>16312.5</v>
          </cell>
          <cell r="D89">
            <v>140</v>
          </cell>
          <cell r="E89">
            <v>426</v>
          </cell>
        </row>
        <row r="90">
          <cell r="A90" t="str">
            <v>2715</v>
          </cell>
          <cell r="B90">
            <v>943270.31</v>
          </cell>
          <cell r="D90">
            <v>50198</v>
          </cell>
          <cell r="E90">
            <v>199</v>
          </cell>
        </row>
        <row r="91">
          <cell r="A91" t="str">
            <v>2716</v>
          </cell>
          <cell r="B91">
            <v>6332856.9699999997</v>
          </cell>
          <cell r="D91">
            <v>7</v>
          </cell>
          <cell r="E91">
            <v>69</v>
          </cell>
        </row>
        <row r="92">
          <cell r="A92" t="str">
            <v>2804</v>
          </cell>
          <cell r="B92">
            <v>539820</v>
          </cell>
          <cell r="D92">
            <v>79960</v>
          </cell>
          <cell r="E92">
            <v>234</v>
          </cell>
        </row>
        <row r="93">
          <cell r="A93" t="str">
            <v>2806</v>
          </cell>
          <cell r="B93">
            <v>43200</v>
          </cell>
          <cell r="D93">
            <v>6000</v>
          </cell>
          <cell r="E93">
            <v>380</v>
          </cell>
        </row>
        <row r="94">
          <cell r="A94" t="str">
            <v>2807</v>
          </cell>
          <cell r="B94">
            <v>71000</v>
          </cell>
          <cell r="D94">
            <v>7340</v>
          </cell>
          <cell r="E94">
            <v>349</v>
          </cell>
        </row>
        <row r="95">
          <cell r="A95" t="str">
            <v>2809</v>
          </cell>
          <cell r="B95">
            <v>243600</v>
          </cell>
          <cell r="D95">
            <v>4200</v>
          </cell>
          <cell r="E95">
            <v>284</v>
          </cell>
        </row>
        <row r="96">
          <cell r="A96" t="str">
            <v>2811</v>
          </cell>
          <cell r="B96">
            <v>4094321.1</v>
          </cell>
          <cell r="D96">
            <v>416640</v>
          </cell>
          <cell r="E96">
            <v>89</v>
          </cell>
        </row>
        <row r="97">
          <cell r="A97" t="str">
            <v>2815</v>
          </cell>
          <cell r="B97">
            <v>1800000</v>
          </cell>
          <cell r="D97">
            <v>150000</v>
          </cell>
          <cell r="E97">
            <v>154</v>
          </cell>
        </row>
        <row r="98">
          <cell r="A98" t="str">
            <v>2827</v>
          </cell>
          <cell r="B98">
            <v>255126</v>
          </cell>
          <cell r="D98">
            <v>11660.08</v>
          </cell>
          <cell r="E98">
            <v>282</v>
          </cell>
        </row>
        <row r="99">
          <cell r="A99" t="str">
            <v>2832</v>
          </cell>
          <cell r="B99">
            <v>270000</v>
          </cell>
          <cell r="D99">
            <v>10000</v>
          </cell>
          <cell r="E99">
            <v>278</v>
          </cell>
        </row>
        <row r="100">
          <cell r="A100" t="str">
            <v>2833</v>
          </cell>
          <cell r="B100">
            <v>36074.5</v>
          </cell>
          <cell r="D100">
            <v>3850</v>
          </cell>
          <cell r="E100">
            <v>389</v>
          </cell>
        </row>
        <row r="101">
          <cell r="A101" t="str">
            <v>2836</v>
          </cell>
          <cell r="B101">
            <v>393276</v>
          </cell>
          <cell r="D101">
            <v>120600</v>
          </cell>
          <cell r="E101">
            <v>252</v>
          </cell>
        </row>
        <row r="102">
          <cell r="A102" t="str">
            <v>2853</v>
          </cell>
          <cell r="B102">
            <v>8000</v>
          </cell>
          <cell r="D102">
            <v>1000</v>
          </cell>
          <cell r="E102">
            <v>446</v>
          </cell>
        </row>
        <row r="103">
          <cell r="A103" t="str">
            <v>2903</v>
          </cell>
          <cell r="B103">
            <v>2060984.5</v>
          </cell>
          <cell r="D103">
            <v>13693.6</v>
          </cell>
          <cell r="E103">
            <v>138</v>
          </cell>
        </row>
        <row r="104">
          <cell r="A104" t="str">
            <v>2915</v>
          </cell>
          <cell r="B104">
            <v>200000</v>
          </cell>
          <cell r="D104">
            <v>29600</v>
          </cell>
          <cell r="E104">
            <v>295</v>
          </cell>
        </row>
        <row r="105">
          <cell r="A105" t="str">
            <v>2922</v>
          </cell>
          <cell r="B105">
            <v>84040968.049999997</v>
          </cell>
          <cell r="D105">
            <v>962775</v>
          </cell>
          <cell r="E105">
            <v>8</v>
          </cell>
        </row>
        <row r="106">
          <cell r="A106" t="str">
            <v>3003</v>
          </cell>
          <cell r="B106">
            <v>40600</v>
          </cell>
          <cell r="D106">
            <v>650</v>
          </cell>
          <cell r="E106">
            <v>386</v>
          </cell>
        </row>
        <row r="107">
          <cell r="A107" t="str">
            <v>3004</v>
          </cell>
          <cell r="B107">
            <v>2851991.08</v>
          </cell>
          <cell r="D107">
            <v>8719.07</v>
          </cell>
          <cell r="E107">
            <v>112</v>
          </cell>
        </row>
        <row r="108">
          <cell r="A108" t="str">
            <v>3005</v>
          </cell>
          <cell r="B108">
            <v>116924.5</v>
          </cell>
          <cell r="D108">
            <v>2165.7399999999998</v>
          </cell>
          <cell r="E108">
            <v>326</v>
          </cell>
        </row>
        <row r="109">
          <cell r="A109" t="str">
            <v>3006</v>
          </cell>
          <cell r="B109">
            <v>24000</v>
          </cell>
          <cell r="D109">
            <v>67</v>
          </cell>
          <cell r="E109">
            <v>411</v>
          </cell>
        </row>
        <row r="110">
          <cell r="A110" t="str">
            <v>3101</v>
          </cell>
          <cell r="B110">
            <v>2118277</v>
          </cell>
          <cell r="D110">
            <v>1766000</v>
          </cell>
          <cell r="E110">
            <v>132</v>
          </cell>
        </row>
        <row r="111">
          <cell r="A111" t="str">
            <v>3102</v>
          </cell>
          <cell r="B111">
            <v>3938805</v>
          </cell>
          <cell r="D111">
            <v>257900</v>
          </cell>
          <cell r="E111">
            <v>91</v>
          </cell>
        </row>
        <row r="112">
          <cell r="A112" t="str">
            <v>3104</v>
          </cell>
          <cell r="B112">
            <v>34184</v>
          </cell>
          <cell r="D112">
            <v>2014.4</v>
          </cell>
          <cell r="E112">
            <v>395</v>
          </cell>
        </row>
        <row r="113">
          <cell r="A113" t="str">
            <v>3105</v>
          </cell>
          <cell r="B113">
            <v>17371201.630000003</v>
          </cell>
          <cell r="D113">
            <v>1064600</v>
          </cell>
          <cell r="E113">
            <v>36</v>
          </cell>
        </row>
        <row r="114">
          <cell r="A114" t="str">
            <v>3201</v>
          </cell>
          <cell r="B114">
            <v>67766.75</v>
          </cell>
          <cell r="D114">
            <v>557.24</v>
          </cell>
          <cell r="E114">
            <v>353</v>
          </cell>
        </row>
        <row r="115">
          <cell r="A115" t="str">
            <v>3204</v>
          </cell>
          <cell r="B115">
            <v>1124164.49</v>
          </cell>
          <cell r="D115">
            <v>9493.2099999999991</v>
          </cell>
          <cell r="E115">
            <v>188</v>
          </cell>
        </row>
        <row r="116">
          <cell r="A116" t="str">
            <v>3206</v>
          </cell>
          <cell r="B116">
            <v>3402570.4</v>
          </cell>
          <cell r="D116">
            <v>23070</v>
          </cell>
          <cell r="E116">
            <v>99</v>
          </cell>
        </row>
        <row r="117">
          <cell r="A117" t="str">
            <v>3207</v>
          </cell>
          <cell r="B117">
            <v>1902177.46</v>
          </cell>
          <cell r="D117">
            <v>26464.66</v>
          </cell>
          <cell r="E117">
            <v>147</v>
          </cell>
        </row>
        <row r="118">
          <cell r="A118" t="str">
            <v>3208</v>
          </cell>
          <cell r="B118">
            <v>3432877.23</v>
          </cell>
          <cell r="D118">
            <v>36485.531999999999</v>
          </cell>
          <cell r="E118">
            <v>97</v>
          </cell>
        </row>
        <row r="119">
          <cell r="A119" t="str">
            <v>3209</v>
          </cell>
          <cell r="B119">
            <v>8462432.9199999999</v>
          </cell>
          <cell r="D119">
            <v>168243.53700000001</v>
          </cell>
          <cell r="E119">
            <v>57</v>
          </cell>
        </row>
        <row r="120">
          <cell r="A120" t="str">
            <v>3210</v>
          </cell>
          <cell r="B120">
            <v>1610599.25</v>
          </cell>
          <cell r="D120">
            <v>16594.192999999999</v>
          </cell>
          <cell r="E120">
            <v>161</v>
          </cell>
        </row>
        <row r="121">
          <cell r="A121" t="str">
            <v>3212</v>
          </cell>
          <cell r="B121">
            <v>732435.99</v>
          </cell>
          <cell r="D121">
            <v>9053.4699999999993</v>
          </cell>
          <cell r="E121">
            <v>215</v>
          </cell>
        </row>
        <row r="122">
          <cell r="A122" t="str">
            <v>3213</v>
          </cell>
          <cell r="B122">
            <v>2996284.79</v>
          </cell>
          <cell r="D122">
            <v>32954.43</v>
          </cell>
          <cell r="E122">
            <v>108</v>
          </cell>
        </row>
        <row r="123">
          <cell r="A123" t="str">
            <v>3214</v>
          </cell>
          <cell r="B123">
            <v>1490014.18</v>
          </cell>
          <cell r="D123">
            <v>93335.260999999999</v>
          </cell>
          <cell r="E123">
            <v>169</v>
          </cell>
        </row>
        <row r="124">
          <cell r="A124" t="str">
            <v>3215</v>
          </cell>
          <cell r="B124">
            <v>814790.5</v>
          </cell>
          <cell r="D124">
            <v>1085.21</v>
          </cell>
          <cell r="E124">
            <v>210</v>
          </cell>
        </row>
        <row r="125">
          <cell r="A125" t="str">
            <v>3302</v>
          </cell>
          <cell r="B125">
            <v>723585.25</v>
          </cell>
          <cell r="D125">
            <v>10129.85</v>
          </cell>
          <cell r="E125">
            <v>217</v>
          </cell>
        </row>
        <row r="126">
          <cell r="A126" t="str">
            <v>3303</v>
          </cell>
          <cell r="B126">
            <v>168874.22</v>
          </cell>
          <cell r="D126">
            <v>531.14</v>
          </cell>
          <cell r="E126">
            <v>309</v>
          </cell>
        </row>
        <row r="127">
          <cell r="A127" t="str">
            <v>3304</v>
          </cell>
          <cell r="B127">
            <v>33984202.75</v>
          </cell>
          <cell r="D127">
            <v>200505</v>
          </cell>
          <cell r="E127">
            <v>20</v>
          </cell>
        </row>
        <row r="128">
          <cell r="A128" t="str">
            <v>3305</v>
          </cell>
          <cell r="B128">
            <v>25070439.190000001</v>
          </cell>
          <cell r="D128">
            <v>229931.13299999997</v>
          </cell>
          <cell r="E128">
            <v>25</v>
          </cell>
        </row>
        <row r="129">
          <cell r="A129" t="str">
            <v>3306</v>
          </cell>
          <cell r="B129">
            <v>9570706.5800000019</v>
          </cell>
          <cell r="D129">
            <v>37405.759999999995</v>
          </cell>
          <cell r="E129">
            <v>54</v>
          </cell>
        </row>
        <row r="130">
          <cell r="A130" t="str">
            <v>3307</v>
          </cell>
          <cell r="B130">
            <v>8090196.4700000007</v>
          </cell>
          <cell r="D130">
            <v>44099.555</v>
          </cell>
          <cell r="E130">
            <v>58</v>
          </cell>
        </row>
        <row r="131">
          <cell r="A131" t="str">
            <v>3401</v>
          </cell>
          <cell r="B131">
            <v>27817476.919999998</v>
          </cell>
          <cell r="D131">
            <v>243561.45600000003</v>
          </cell>
          <cell r="E131">
            <v>22</v>
          </cell>
        </row>
        <row r="132">
          <cell r="A132" t="str">
            <v>3402</v>
          </cell>
          <cell r="B132">
            <v>62903268.620000005</v>
          </cell>
          <cell r="D132">
            <v>1446609.8689999997</v>
          </cell>
          <cell r="E132">
            <v>12</v>
          </cell>
        </row>
        <row r="133">
          <cell r="A133" t="str">
            <v>3403</v>
          </cell>
          <cell r="B133">
            <v>3379546.05</v>
          </cell>
          <cell r="D133">
            <v>47532.091999999997</v>
          </cell>
          <cell r="E133">
            <v>100</v>
          </cell>
        </row>
        <row r="134">
          <cell r="A134" t="str">
            <v>3405</v>
          </cell>
          <cell r="B134">
            <v>45187.26</v>
          </cell>
          <cell r="D134">
            <v>744.8</v>
          </cell>
          <cell r="E134">
            <v>376</v>
          </cell>
        </row>
        <row r="135">
          <cell r="A135" t="str">
            <v>3406</v>
          </cell>
          <cell r="B135">
            <v>58247</v>
          </cell>
          <cell r="D135">
            <v>422.9</v>
          </cell>
          <cell r="E135">
            <v>358</v>
          </cell>
        </row>
        <row r="136">
          <cell r="A136" t="str">
            <v>3502</v>
          </cell>
          <cell r="B136">
            <v>201427.97</v>
          </cell>
          <cell r="D136">
            <v>1917.0300000000002</v>
          </cell>
          <cell r="E136">
            <v>294</v>
          </cell>
        </row>
        <row r="137">
          <cell r="A137" t="str">
            <v>3505</v>
          </cell>
          <cell r="B137">
            <v>1287130.1000000001</v>
          </cell>
          <cell r="D137">
            <v>5979.98</v>
          </cell>
          <cell r="E137">
            <v>174</v>
          </cell>
        </row>
        <row r="138">
          <cell r="A138" t="str">
            <v>3506</v>
          </cell>
          <cell r="B138">
            <v>2023461.19</v>
          </cell>
          <cell r="D138">
            <v>18936.48</v>
          </cell>
          <cell r="E138">
            <v>141</v>
          </cell>
        </row>
        <row r="139">
          <cell r="A139" t="str">
            <v>3606</v>
          </cell>
          <cell r="B139">
            <v>43265.95</v>
          </cell>
          <cell r="D139">
            <v>628</v>
          </cell>
          <cell r="E139">
            <v>379</v>
          </cell>
        </row>
        <row r="140">
          <cell r="A140" t="str">
            <v>3701</v>
          </cell>
          <cell r="B140">
            <v>42079.45</v>
          </cell>
          <cell r="D140">
            <v>178.42</v>
          </cell>
          <cell r="E140">
            <v>383</v>
          </cell>
        </row>
        <row r="141">
          <cell r="A141" t="str">
            <v>3802</v>
          </cell>
          <cell r="B141">
            <v>196838.89</v>
          </cell>
          <cell r="D141">
            <v>9960</v>
          </cell>
          <cell r="E141">
            <v>296</v>
          </cell>
        </row>
        <row r="142">
          <cell r="A142" t="str">
            <v>3807</v>
          </cell>
          <cell r="B142">
            <v>54439.82</v>
          </cell>
          <cell r="D142">
            <v>308.39999999999998</v>
          </cell>
          <cell r="E142">
            <v>365</v>
          </cell>
        </row>
        <row r="143">
          <cell r="A143" t="str">
            <v>3808</v>
          </cell>
          <cell r="B143">
            <v>4852733.45</v>
          </cell>
          <cell r="D143">
            <v>41242.678</v>
          </cell>
          <cell r="E143">
            <v>76</v>
          </cell>
        </row>
        <row r="144">
          <cell r="A144" t="str">
            <v>3809</v>
          </cell>
          <cell r="B144">
            <v>10957890.399999999</v>
          </cell>
          <cell r="D144">
            <v>184425.82499999998</v>
          </cell>
          <cell r="E144">
            <v>52</v>
          </cell>
        </row>
        <row r="145">
          <cell r="A145" t="str">
            <v>3810</v>
          </cell>
          <cell r="B145">
            <v>313841.19</v>
          </cell>
          <cell r="D145">
            <v>7090</v>
          </cell>
          <cell r="E145">
            <v>266</v>
          </cell>
        </row>
        <row r="146">
          <cell r="A146" t="str">
            <v>3811</v>
          </cell>
          <cell r="B146">
            <v>115159.09</v>
          </cell>
          <cell r="D146">
            <v>900.74</v>
          </cell>
          <cell r="E146">
            <v>329</v>
          </cell>
        </row>
        <row r="147">
          <cell r="A147" t="str">
            <v>3814</v>
          </cell>
          <cell r="B147">
            <v>1065859.8999999999</v>
          </cell>
          <cell r="D147">
            <v>18181.859</v>
          </cell>
          <cell r="E147">
            <v>192</v>
          </cell>
        </row>
        <row r="148">
          <cell r="A148" t="str">
            <v>3815</v>
          </cell>
          <cell r="B148">
            <v>1252.92</v>
          </cell>
          <cell r="D148">
            <v>1.8</v>
          </cell>
          <cell r="E148">
            <v>483</v>
          </cell>
        </row>
        <row r="149">
          <cell r="A149" t="str">
            <v>3816</v>
          </cell>
          <cell r="B149">
            <v>116408.92</v>
          </cell>
          <cell r="D149">
            <v>11123.36</v>
          </cell>
          <cell r="E149">
            <v>327</v>
          </cell>
        </row>
        <row r="150">
          <cell r="A150" t="str">
            <v>3819</v>
          </cell>
          <cell r="B150">
            <v>2115164.2400000002</v>
          </cell>
          <cell r="D150">
            <v>18571.21</v>
          </cell>
          <cell r="E150">
            <v>133</v>
          </cell>
        </row>
        <row r="151">
          <cell r="A151" t="str">
            <v>3820</v>
          </cell>
          <cell r="B151">
            <v>13247.5</v>
          </cell>
          <cell r="D151">
            <v>100</v>
          </cell>
          <cell r="E151">
            <v>431</v>
          </cell>
        </row>
        <row r="152">
          <cell r="A152" t="str">
            <v>3824</v>
          </cell>
          <cell r="B152">
            <v>7359722.4199999999</v>
          </cell>
          <cell r="D152">
            <v>881531.70600000001</v>
          </cell>
          <cell r="E152">
            <v>60</v>
          </cell>
        </row>
        <row r="153">
          <cell r="A153" t="str">
            <v>3825</v>
          </cell>
          <cell r="B153">
            <v>6770</v>
          </cell>
          <cell r="D153">
            <v>94.8</v>
          </cell>
          <cell r="E153">
            <v>451</v>
          </cell>
        </row>
        <row r="154">
          <cell r="A154" t="str">
            <v>3901</v>
          </cell>
          <cell r="B154">
            <v>27315505.469999999</v>
          </cell>
          <cell r="D154">
            <v>685050</v>
          </cell>
          <cell r="E154">
            <v>23</v>
          </cell>
        </row>
        <row r="155">
          <cell r="A155" t="str">
            <v>3902</v>
          </cell>
          <cell r="B155">
            <v>4939840</v>
          </cell>
          <cell r="D155">
            <v>88010</v>
          </cell>
          <cell r="E155">
            <v>75</v>
          </cell>
        </row>
        <row r="156">
          <cell r="A156" t="str">
            <v>3904</v>
          </cell>
          <cell r="B156">
            <v>1119.94</v>
          </cell>
          <cell r="D156">
            <v>1.8</v>
          </cell>
          <cell r="E156">
            <v>486</v>
          </cell>
        </row>
        <row r="157">
          <cell r="A157" t="str">
            <v>3906</v>
          </cell>
          <cell r="B157">
            <v>6768432.9199999999</v>
          </cell>
          <cell r="D157">
            <v>117892</v>
          </cell>
          <cell r="E157">
            <v>66</v>
          </cell>
        </row>
        <row r="158">
          <cell r="A158" t="str">
            <v>3907</v>
          </cell>
          <cell r="B158">
            <v>2045024</v>
          </cell>
          <cell r="D158">
            <v>29296</v>
          </cell>
          <cell r="E158">
            <v>139</v>
          </cell>
        </row>
        <row r="159">
          <cell r="A159" t="str">
            <v>3909</v>
          </cell>
          <cell r="B159">
            <v>120</v>
          </cell>
          <cell r="D159">
            <v>0.106</v>
          </cell>
          <cell r="E159">
            <v>500</v>
          </cell>
        </row>
        <row r="160">
          <cell r="A160" t="str">
            <v>3910</v>
          </cell>
          <cell r="B160">
            <v>852642.95</v>
          </cell>
          <cell r="D160">
            <v>4775.97</v>
          </cell>
          <cell r="E160">
            <v>209</v>
          </cell>
        </row>
        <row r="161">
          <cell r="A161" t="str">
            <v>3912</v>
          </cell>
          <cell r="B161">
            <v>561500</v>
          </cell>
          <cell r="D161">
            <v>2000</v>
          </cell>
          <cell r="E161">
            <v>232</v>
          </cell>
        </row>
        <row r="162">
          <cell r="A162" t="str">
            <v>3915</v>
          </cell>
          <cell r="B162">
            <v>7772</v>
          </cell>
          <cell r="D162">
            <v>101.43</v>
          </cell>
          <cell r="E162">
            <v>448</v>
          </cell>
        </row>
        <row r="163">
          <cell r="A163" t="str">
            <v>3916</v>
          </cell>
          <cell r="B163">
            <v>34580</v>
          </cell>
          <cell r="D163">
            <v>274</v>
          </cell>
          <cell r="E163">
            <v>393</v>
          </cell>
        </row>
        <row r="164">
          <cell r="A164" t="str">
            <v>3917</v>
          </cell>
          <cell r="B164">
            <v>18632071.069999997</v>
          </cell>
          <cell r="D164">
            <v>352165.58799999999</v>
          </cell>
          <cell r="E164">
            <v>34</v>
          </cell>
        </row>
        <row r="165">
          <cell r="A165" t="str">
            <v>3918</v>
          </cell>
          <cell r="B165">
            <v>1709633.11</v>
          </cell>
          <cell r="D165">
            <v>21049.08</v>
          </cell>
          <cell r="E165">
            <v>156</v>
          </cell>
        </row>
        <row r="166">
          <cell r="A166" t="str">
            <v>3919</v>
          </cell>
          <cell r="B166">
            <v>5187464.29</v>
          </cell>
          <cell r="D166">
            <v>20451.830999999998</v>
          </cell>
          <cell r="E166">
            <v>73</v>
          </cell>
        </row>
        <row r="167">
          <cell r="A167" t="str">
            <v>3920</v>
          </cell>
          <cell r="B167">
            <v>6491292.0500000007</v>
          </cell>
          <cell r="D167">
            <v>92651.518000000011</v>
          </cell>
          <cell r="E167">
            <v>68</v>
          </cell>
        </row>
        <row r="168">
          <cell r="A168" t="str">
            <v>3921</v>
          </cell>
          <cell r="B168">
            <v>405246.81</v>
          </cell>
          <cell r="D168">
            <v>2252.5500000000002</v>
          </cell>
          <cell r="E168">
            <v>250</v>
          </cell>
        </row>
        <row r="169">
          <cell r="A169" t="str">
            <v>3922</v>
          </cell>
          <cell r="B169">
            <v>716890.75</v>
          </cell>
          <cell r="D169">
            <v>3151.99</v>
          </cell>
          <cell r="E169">
            <v>218</v>
          </cell>
        </row>
        <row r="170">
          <cell r="A170" t="str">
            <v>3923</v>
          </cell>
          <cell r="B170">
            <v>290299066.69000006</v>
          </cell>
          <cell r="D170">
            <v>4470909.415</v>
          </cell>
          <cell r="E170">
            <v>2</v>
          </cell>
        </row>
        <row r="171">
          <cell r="A171" t="str">
            <v>3924</v>
          </cell>
          <cell r="B171">
            <v>6023919.4900000002</v>
          </cell>
          <cell r="D171">
            <v>59618.92</v>
          </cell>
          <cell r="E171">
            <v>72</v>
          </cell>
        </row>
        <row r="172">
          <cell r="A172" t="str">
            <v>3925</v>
          </cell>
          <cell r="B172">
            <v>4748213.34</v>
          </cell>
          <cell r="D172">
            <v>37867.39</v>
          </cell>
          <cell r="E172">
            <v>77</v>
          </cell>
        </row>
        <row r="173">
          <cell r="A173" t="str">
            <v>3926</v>
          </cell>
          <cell r="B173">
            <v>4019619.87</v>
          </cell>
          <cell r="D173">
            <v>30766.161</v>
          </cell>
          <cell r="E173">
            <v>90</v>
          </cell>
        </row>
        <row r="174">
          <cell r="A174" t="str">
            <v>4006</v>
          </cell>
          <cell r="B174">
            <v>1374</v>
          </cell>
          <cell r="D174">
            <v>0.7</v>
          </cell>
          <cell r="E174">
            <v>481</v>
          </cell>
        </row>
        <row r="175">
          <cell r="A175" t="str">
            <v>4008</v>
          </cell>
          <cell r="B175">
            <v>795535.01</v>
          </cell>
          <cell r="D175">
            <v>12316.988000000001</v>
          </cell>
          <cell r="E175">
            <v>211</v>
          </cell>
        </row>
        <row r="176">
          <cell r="A176" t="str">
            <v>4009</v>
          </cell>
          <cell r="B176">
            <v>1625119.95</v>
          </cell>
          <cell r="D176">
            <v>25469.156999999999</v>
          </cell>
          <cell r="E176">
            <v>159</v>
          </cell>
        </row>
        <row r="177">
          <cell r="A177" t="str">
            <v>4010</v>
          </cell>
          <cell r="B177">
            <v>1636998.65</v>
          </cell>
          <cell r="D177">
            <v>2225.0529999999999</v>
          </cell>
          <cell r="E177">
            <v>158</v>
          </cell>
        </row>
        <row r="178">
          <cell r="A178" t="str">
            <v>4011</v>
          </cell>
          <cell r="B178">
            <v>23914491.160000004</v>
          </cell>
          <cell r="D178">
            <v>225360.98</v>
          </cell>
          <cell r="E178">
            <v>27</v>
          </cell>
        </row>
        <row r="179">
          <cell r="A179" t="str">
            <v>4012</v>
          </cell>
          <cell r="B179">
            <v>949288.5</v>
          </cell>
          <cell r="D179">
            <v>28015.5</v>
          </cell>
          <cell r="E179">
            <v>198</v>
          </cell>
        </row>
        <row r="180">
          <cell r="A180" t="str">
            <v>4013</v>
          </cell>
          <cell r="B180">
            <v>1201662.5</v>
          </cell>
          <cell r="D180">
            <v>8609.49</v>
          </cell>
          <cell r="E180">
            <v>184</v>
          </cell>
        </row>
        <row r="181">
          <cell r="A181" t="str">
            <v>4014</v>
          </cell>
          <cell r="B181">
            <v>1890000</v>
          </cell>
          <cell r="D181">
            <v>2925</v>
          </cell>
          <cell r="E181">
            <v>148</v>
          </cell>
        </row>
        <row r="182">
          <cell r="A182" t="str">
            <v>4015</v>
          </cell>
          <cell r="B182">
            <v>31676.87</v>
          </cell>
          <cell r="D182">
            <v>247.03799999999998</v>
          </cell>
          <cell r="E182">
            <v>400</v>
          </cell>
        </row>
        <row r="183">
          <cell r="A183" t="str">
            <v>4016</v>
          </cell>
          <cell r="B183">
            <v>3870146.4799999995</v>
          </cell>
          <cell r="D183">
            <v>37195.243999999999</v>
          </cell>
          <cell r="E183">
            <v>93</v>
          </cell>
        </row>
        <row r="184">
          <cell r="A184" t="str">
            <v>4017</v>
          </cell>
          <cell r="B184">
            <v>297808.48</v>
          </cell>
          <cell r="D184">
            <v>5846</v>
          </cell>
          <cell r="E184">
            <v>274</v>
          </cell>
        </row>
        <row r="185">
          <cell r="A185" t="str">
            <v>4202</v>
          </cell>
          <cell r="B185">
            <v>63429.960000000006</v>
          </cell>
          <cell r="D185">
            <v>871.44</v>
          </cell>
          <cell r="E185">
            <v>357</v>
          </cell>
        </row>
        <row r="186">
          <cell r="A186" t="str">
            <v>4203</v>
          </cell>
          <cell r="B186">
            <v>82858.66</v>
          </cell>
          <cell r="D186">
            <v>330.62799999999999</v>
          </cell>
          <cell r="E186">
            <v>343</v>
          </cell>
        </row>
        <row r="187">
          <cell r="A187" t="str">
            <v>4205</v>
          </cell>
          <cell r="B187">
            <v>22756.22</v>
          </cell>
          <cell r="D187">
            <v>26.448</v>
          </cell>
          <cell r="E187">
            <v>414</v>
          </cell>
        </row>
        <row r="188">
          <cell r="A188" t="str">
            <v>4411</v>
          </cell>
          <cell r="B188">
            <v>645192</v>
          </cell>
          <cell r="D188">
            <v>34560</v>
          </cell>
          <cell r="E188">
            <v>222</v>
          </cell>
        </row>
        <row r="189">
          <cell r="A189" t="str">
            <v>4412</v>
          </cell>
          <cell r="B189">
            <v>4238913.08</v>
          </cell>
          <cell r="D189">
            <v>249533.8</v>
          </cell>
          <cell r="E189">
            <v>87</v>
          </cell>
        </row>
        <row r="190">
          <cell r="A190" t="str">
            <v>4413</v>
          </cell>
          <cell r="B190">
            <v>311495</v>
          </cell>
          <cell r="D190">
            <v>1671.78</v>
          </cell>
          <cell r="E190">
            <v>268</v>
          </cell>
        </row>
        <row r="191">
          <cell r="A191" t="str">
            <v>4415</v>
          </cell>
          <cell r="B191">
            <v>20847.5</v>
          </cell>
          <cell r="D191">
            <v>2.0499999999999998</v>
          </cell>
          <cell r="E191">
            <v>417</v>
          </cell>
        </row>
        <row r="192">
          <cell r="A192" t="str">
            <v>4417</v>
          </cell>
          <cell r="B192">
            <v>414.65</v>
          </cell>
          <cell r="D192">
            <v>2.1</v>
          </cell>
          <cell r="E192">
            <v>498</v>
          </cell>
        </row>
        <row r="193">
          <cell r="A193" t="str">
            <v>4418</v>
          </cell>
          <cell r="B193">
            <v>1674.96</v>
          </cell>
          <cell r="D193">
            <v>20.8</v>
          </cell>
          <cell r="E193">
            <v>479</v>
          </cell>
        </row>
        <row r="194">
          <cell r="A194" t="str">
            <v>4421</v>
          </cell>
          <cell r="B194">
            <v>27788.21</v>
          </cell>
          <cell r="D194">
            <v>805.98</v>
          </cell>
          <cell r="E194">
            <v>406</v>
          </cell>
        </row>
        <row r="195">
          <cell r="A195" t="str">
            <v>4504</v>
          </cell>
          <cell r="B195">
            <v>123178.75</v>
          </cell>
          <cell r="D195">
            <v>574.1</v>
          </cell>
          <cell r="E195">
            <v>321</v>
          </cell>
        </row>
        <row r="196">
          <cell r="A196" t="str">
            <v>4601</v>
          </cell>
          <cell r="B196">
            <v>6200</v>
          </cell>
          <cell r="D196">
            <v>150</v>
          </cell>
          <cell r="E196">
            <v>454</v>
          </cell>
        </row>
        <row r="197">
          <cell r="A197" t="str">
            <v>4801</v>
          </cell>
          <cell r="B197">
            <v>28101</v>
          </cell>
          <cell r="D197">
            <v>340</v>
          </cell>
          <cell r="E197">
            <v>404</v>
          </cell>
        </row>
        <row r="198">
          <cell r="A198" t="str">
            <v>4802</v>
          </cell>
          <cell r="B198">
            <v>3613733.18</v>
          </cell>
          <cell r="D198">
            <v>92445.801000000007</v>
          </cell>
          <cell r="E198">
            <v>95</v>
          </cell>
        </row>
        <row r="199">
          <cell r="A199" t="str">
            <v>4804</v>
          </cell>
          <cell r="B199">
            <v>2852941.96</v>
          </cell>
          <cell r="D199">
            <v>41099.839999999997</v>
          </cell>
          <cell r="E199">
            <v>111</v>
          </cell>
        </row>
        <row r="200">
          <cell r="A200" t="str">
            <v>4805</v>
          </cell>
          <cell r="B200">
            <v>13983627.279999999</v>
          </cell>
          <cell r="D200">
            <v>921363</v>
          </cell>
          <cell r="E200">
            <v>43</v>
          </cell>
        </row>
        <row r="201">
          <cell r="A201" t="str">
            <v>4807</v>
          </cell>
          <cell r="B201">
            <v>386760</v>
          </cell>
          <cell r="D201">
            <v>26607</v>
          </cell>
          <cell r="E201">
            <v>253</v>
          </cell>
        </row>
        <row r="202">
          <cell r="A202" t="str">
            <v>4808</v>
          </cell>
          <cell r="B202">
            <v>51513.5</v>
          </cell>
          <cell r="D202">
            <v>343.26</v>
          </cell>
          <cell r="E202">
            <v>367</v>
          </cell>
        </row>
        <row r="203">
          <cell r="A203" t="str">
            <v>4810</v>
          </cell>
          <cell r="B203">
            <v>78894.69</v>
          </cell>
          <cell r="D203">
            <v>427.94</v>
          </cell>
          <cell r="E203">
            <v>345</v>
          </cell>
        </row>
        <row r="204">
          <cell r="A204" t="str">
            <v>4811</v>
          </cell>
          <cell r="B204">
            <v>570</v>
          </cell>
          <cell r="D204">
            <v>0.76700000000000002</v>
          </cell>
          <cell r="E204">
            <v>495</v>
          </cell>
        </row>
        <row r="205">
          <cell r="A205" t="str">
            <v>4814</v>
          </cell>
          <cell r="B205">
            <v>3998</v>
          </cell>
          <cell r="D205">
            <v>60</v>
          </cell>
          <cell r="E205">
            <v>459</v>
          </cell>
        </row>
        <row r="206">
          <cell r="A206" t="str">
            <v>4816</v>
          </cell>
          <cell r="B206">
            <v>20000</v>
          </cell>
          <cell r="D206">
            <v>56</v>
          </cell>
          <cell r="E206">
            <v>420</v>
          </cell>
        </row>
        <row r="207">
          <cell r="A207" t="str">
            <v>4818</v>
          </cell>
          <cell r="B207">
            <v>1503649.7899999998</v>
          </cell>
          <cell r="D207">
            <v>11848.722</v>
          </cell>
          <cell r="E207">
            <v>167</v>
          </cell>
        </row>
        <row r="208">
          <cell r="A208" t="str">
            <v>4819</v>
          </cell>
          <cell r="B208">
            <v>5008495.63</v>
          </cell>
          <cell r="D208">
            <v>84626.770999999993</v>
          </cell>
          <cell r="E208">
            <v>74</v>
          </cell>
        </row>
        <row r="209">
          <cell r="A209" t="str">
            <v>4820</v>
          </cell>
          <cell r="B209">
            <v>98183.93</v>
          </cell>
          <cell r="D209">
            <v>415.36</v>
          </cell>
          <cell r="E209">
            <v>337</v>
          </cell>
        </row>
        <row r="210">
          <cell r="A210" t="str">
            <v>4821</v>
          </cell>
          <cell r="B210">
            <v>164845.26999999999</v>
          </cell>
          <cell r="D210">
            <v>194.399</v>
          </cell>
          <cell r="E210">
            <v>310</v>
          </cell>
        </row>
        <row r="211">
          <cell r="A211" t="str">
            <v>4823</v>
          </cell>
          <cell r="B211">
            <v>749699.70000000007</v>
          </cell>
          <cell r="D211">
            <v>11297.519</v>
          </cell>
          <cell r="E211">
            <v>213</v>
          </cell>
        </row>
        <row r="212">
          <cell r="A212" t="str">
            <v>4908</v>
          </cell>
          <cell r="B212">
            <v>17224.5</v>
          </cell>
          <cell r="D212">
            <v>9.5</v>
          </cell>
          <cell r="E212">
            <v>423</v>
          </cell>
        </row>
        <row r="213">
          <cell r="A213" t="str">
            <v>4910</v>
          </cell>
          <cell r="B213">
            <v>23800</v>
          </cell>
          <cell r="D213">
            <v>0.6</v>
          </cell>
          <cell r="E213">
            <v>412</v>
          </cell>
        </row>
        <row r="214">
          <cell r="A214" t="str">
            <v>4911</v>
          </cell>
          <cell r="B214">
            <v>219185.46</v>
          </cell>
          <cell r="D214">
            <v>1259.0519999999999</v>
          </cell>
          <cell r="E214">
            <v>288</v>
          </cell>
        </row>
        <row r="215">
          <cell r="A215" t="str">
            <v>5201</v>
          </cell>
          <cell r="B215">
            <v>49540</v>
          </cell>
          <cell r="D215">
            <v>187.2</v>
          </cell>
          <cell r="E215">
            <v>372</v>
          </cell>
        </row>
        <row r="216">
          <cell r="A216" t="str">
            <v>5202</v>
          </cell>
          <cell r="B216">
            <v>100656.5</v>
          </cell>
          <cell r="D216">
            <v>1383</v>
          </cell>
          <cell r="E216">
            <v>333</v>
          </cell>
        </row>
        <row r="217">
          <cell r="A217" t="str">
            <v>5208</v>
          </cell>
          <cell r="B217">
            <v>1290</v>
          </cell>
          <cell r="D217">
            <v>2.403</v>
          </cell>
          <cell r="E217">
            <v>482</v>
          </cell>
        </row>
        <row r="218">
          <cell r="A218" t="str">
            <v>5212</v>
          </cell>
          <cell r="B218">
            <v>600</v>
          </cell>
          <cell r="D218">
            <v>0.53200000000000003</v>
          </cell>
          <cell r="E218">
            <v>494</v>
          </cell>
        </row>
        <row r="219">
          <cell r="A219" t="str">
            <v>5305</v>
          </cell>
          <cell r="B219">
            <v>427.56</v>
          </cell>
          <cell r="D219">
            <v>39.6</v>
          </cell>
          <cell r="E219">
            <v>497</v>
          </cell>
        </row>
        <row r="220">
          <cell r="A220" t="str">
            <v>5402</v>
          </cell>
          <cell r="B220">
            <v>66748.160000000003</v>
          </cell>
          <cell r="D220">
            <v>314.16000000000003</v>
          </cell>
          <cell r="E220">
            <v>354</v>
          </cell>
        </row>
        <row r="221">
          <cell r="A221" t="str">
            <v>5509</v>
          </cell>
          <cell r="B221">
            <v>2502.8000000000002</v>
          </cell>
          <cell r="D221">
            <v>8</v>
          </cell>
          <cell r="E221">
            <v>468</v>
          </cell>
        </row>
        <row r="222">
          <cell r="A222" t="str">
            <v>5602</v>
          </cell>
          <cell r="B222">
            <v>79156.160000000003</v>
          </cell>
          <cell r="D222">
            <v>916</v>
          </cell>
          <cell r="E222">
            <v>344</v>
          </cell>
        </row>
        <row r="223">
          <cell r="A223" t="str">
            <v>5603</v>
          </cell>
          <cell r="B223">
            <v>22440</v>
          </cell>
          <cell r="D223">
            <v>295.66000000000003</v>
          </cell>
          <cell r="E223">
            <v>415</v>
          </cell>
        </row>
        <row r="224">
          <cell r="A224" t="str">
            <v>5607</v>
          </cell>
          <cell r="B224">
            <v>2174455.9700000002</v>
          </cell>
          <cell r="D224">
            <v>19360.305</v>
          </cell>
          <cell r="E224">
            <v>127</v>
          </cell>
        </row>
        <row r="225">
          <cell r="A225" t="str">
            <v>5608</v>
          </cell>
          <cell r="B225">
            <v>3515522.41</v>
          </cell>
          <cell r="D225">
            <v>40647.793999999994</v>
          </cell>
          <cell r="E225">
            <v>96</v>
          </cell>
        </row>
        <row r="226">
          <cell r="A226" t="str">
            <v>5609</v>
          </cell>
          <cell r="B226">
            <v>84202</v>
          </cell>
          <cell r="D226">
            <v>46.332999999999998</v>
          </cell>
          <cell r="E226">
            <v>342</v>
          </cell>
        </row>
        <row r="227">
          <cell r="A227" t="str">
            <v>5705</v>
          </cell>
          <cell r="B227">
            <v>2340</v>
          </cell>
          <cell r="D227">
            <v>5</v>
          </cell>
          <cell r="E227">
            <v>474</v>
          </cell>
        </row>
        <row r="228">
          <cell r="A228" t="str">
            <v>5802</v>
          </cell>
          <cell r="B228">
            <v>28000</v>
          </cell>
          <cell r="D228">
            <v>100</v>
          </cell>
          <cell r="E228">
            <v>405</v>
          </cell>
        </row>
        <row r="229">
          <cell r="A229" t="str">
            <v>5806</v>
          </cell>
          <cell r="B229">
            <v>32620.560000000001</v>
          </cell>
          <cell r="D229">
            <v>519.20000000000005</v>
          </cell>
          <cell r="E229">
            <v>398</v>
          </cell>
        </row>
        <row r="230">
          <cell r="A230" t="str">
            <v>5903</v>
          </cell>
          <cell r="B230">
            <v>327864.8</v>
          </cell>
          <cell r="D230">
            <v>2496.587</v>
          </cell>
          <cell r="E230">
            <v>264</v>
          </cell>
        </row>
        <row r="231">
          <cell r="A231" t="str">
            <v>5906</v>
          </cell>
          <cell r="B231">
            <v>920.05</v>
          </cell>
          <cell r="D231">
            <v>5.8090000000000002</v>
          </cell>
          <cell r="E231">
            <v>490</v>
          </cell>
        </row>
        <row r="232">
          <cell r="A232" t="str">
            <v>5911</v>
          </cell>
          <cell r="B232">
            <v>104184.75</v>
          </cell>
          <cell r="D232">
            <v>446.71000000000004</v>
          </cell>
          <cell r="E232">
            <v>332</v>
          </cell>
        </row>
        <row r="233">
          <cell r="A233" t="str">
            <v>6104</v>
          </cell>
          <cell r="B233">
            <v>45479.64</v>
          </cell>
          <cell r="D233">
            <v>348.24</v>
          </cell>
          <cell r="E233">
            <v>375</v>
          </cell>
        </row>
        <row r="234">
          <cell r="A234" t="str">
            <v>6105</v>
          </cell>
          <cell r="B234">
            <v>1066.1500000000001</v>
          </cell>
          <cell r="D234">
            <v>810.52</v>
          </cell>
          <cell r="E234">
            <v>488</v>
          </cell>
        </row>
        <row r="235">
          <cell r="A235" t="str">
            <v>6109</v>
          </cell>
          <cell r="B235">
            <v>2131889.0499999998</v>
          </cell>
          <cell r="D235">
            <v>1223.1600000000001</v>
          </cell>
          <cell r="E235">
            <v>130</v>
          </cell>
        </row>
        <row r="236">
          <cell r="A236" t="str">
            <v>6115</v>
          </cell>
          <cell r="B236">
            <v>33366.92</v>
          </cell>
          <cell r="D236">
            <v>233.48000000000002</v>
          </cell>
          <cell r="E236">
            <v>396</v>
          </cell>
        </row>
        <row r="237">
          <cell r="A237" t="str">
            <v>6116</v>
          </cell>
          <cell r="B237">
            <v>10428.049999999999</v>
          </cell>
          <cell r="D237">
            <v>143.49600000000001</v>
          </cell>
          <cell r="E237">
            <v>435</v>
          </cell>
        </row>
        <row r="238">
          <cell r="A238" t="str">
            <v>6201</v>
          </cell>
          <cell r="B238">
            <v>119607.06</v>
          </cell>
          <cell r="D238">
            <v>180</v>
          </cell>
          <cell r="E238">
            <v>325</v>
          </cell>
        </row>
        <row r="239">
          <cell r="A239" t="str">
            <v>6203</v>
          </cell>
          <cell r="B239">
            <v>2549.67</v>
          </cell>
          <cell r="D239">
            <v>25.2</v>
          </cell>
          <cell r="E239">
            <v>467</v>
          </cell>
        </row>
        <row r="240">
          <cell r="A240" t="str">
            <v>6208</v>
          </cell>
          <cell r="B240">
            <v>44712</v>
          </cell>
          <cell r="D240">
            <v>78</v>
          </cell>
          <cell r="E240">
            <v>377</v>
          </cell>
        </row>
        <row r="241">
          <cell r="A241" t="str">
            <v>6209</v>
          </cell>
          <cell r="B241">
            <v>10300</v>
          </cell>
          <cell r="D241">
            <v>58</v>
          </cell>
          <cell r="E241">
            <v>437</v>
          </cell>
        </row>
        <row r="242">
          <cell r="A242" t="str">
            <v>6210</v>
          </cell>
          <cell r="B242">
            <v>203469.47</v>
          </cell>
          <cell r="D242">
            <v>270.11500000000001</v>
          </cell>
          <cell r="E242">
            <v>292</v>
          </cell>
        </row>
        <row r="243">
          <cell r="A243" t="str">
            <v>6211</v>
          </cell>
          <cell r="B243">
            <v>15000</v>
          </cell>
          <cell r="D243">
            <v>38.957999999999998</v>
          </cell>
          <cell r="E243">
            <v>429</v>
          </cell>
        </row>
        <row r="244">
          <cell r="A244" t="str">
            <v>6213</v>
          </cell>
          <cell r="B244">
            <v>780000</v>
          </cell>
          <cell r="D244">
            <v>6420</v>
          </cell>
          <cell r="E244">
            <v>212</v>
          </cell>
        </row>
        <row r="245">
          <cell r="A245" t="str">
            <v>6216</v>
          </cell>
          <cell r="B245">
            <v>5000</v>
          </cell>
          <cell r="D245">
            <v>0.44600000000000001</v>
          </cell>
          <cell r="E245">
            <v>457</v>
          </cell>
        </row>
        <row r="246">
          <cell r="A246" t="str">
            <v>6302</v>
          </cell>
          <cell r="B246">
            <v>115787.77</v>
          </cell>
          <cell r="D246">
            <v>521.28</v>
          </cell>
          <cell r="E246">
            <v>328</v>
          </cell>
        </row>
        <row r="247">
          <cell r="A247" t="str">
            <v>6303</v>
          </cell>
          <cell r="B247">
            <v>24709.25</v>
          </cell>
          <cell r="D247">
            <v>143.88</v>
          </cell>
          <cell r="E247">
            <v>409</v>
          </cell>
        </row>
        <row r="248">
          <cell r="A248" t="str">
            <v>6304</v>
          </cell>
          <cell r="B248">
            <v>2243135.7200000002</v>
          </cell>
          <cell r="D248">
            <v>7821.3</v>
          </cell>
          <cell r="E248">
            <v>125</v>
          </cell>
        </row>
        <row r="249">
          <cell r="A249" t="str">
            <v>6305</v>
          </cell>
          <cell r="B249">
            <v>351175.5</v>
          </cell>
          <cell r="D249">
            <v>5675</v>
          </cell>
          <cell r="E249">
            <v>260</v>
          </cell>
        </row>
        <row r="250">
          <cell r="A250" t="str">
            <v>6306</v>
          </cell>
          <cell r="B250">
            <v>30920</v>
          </cell>
          <cell r="D250">
            <v>75.126000000000005</v>
          </cell>
          <cell r="E250">
            <v>402</v>
          </cell>
        </row>
        <row r="251">
          <cell r="A251" t="str">
            <v>6307</v>
          </cell>
          <cell r="B251">
            <v>52987.32</v>
          </cell>
          <cell r="D251">
            <v>436.91500000000002</v>
          </cell>
          <cell r="E251">
            <v>366</v>
          </cell>
        </row>
        <row r="252">
          <cell r="A252" t="str">
            <v>6310</v>
          </cell>
          <cell r="B252">
            <v>6725</v>
          </cell>
          <cell r="D252">
            <v>175.58699999999999</v>
          </cell>
          <cell r="E252">
            <v>452</v>
          </cell>
        </row>
        <row r="253">
          <cell r="A253" t="str">
            <v>6402</v>
          </cell>
          <cell r="B253">
            <v>2163867.31</v>
          </cell>
          <cell r="D253">
            <v>4142.2</v>
          </cell>
          <cell r="E253">
            <v>128</v>
          </cell>
        </row>
        <row r="254">
          <cell r="A254" t="str">
            <v>6403</v>
          </cell>
          <cell r="B254">
            <v>495</v>
          </cell>
          <cell r="D254">
            <v>4.3999999999999997E-2</v>
          </cell>
          <cell r="E254">
            <v>496</v>
          </cell>
        </row>
        <row r="255">
          <cell r="A255" t="str">
            <v>6405</v>
          </cell>
          <cell r="B255">
            <v>1647.08</v>
          </cell>
          <cell r="D255">
            <v>9.5</v>
          </cell>
          <cell r="E255">
            <v>480</v>
          </cell>
        </row>
        <row r="256">
          <cell r="A256" t="str">
            <v>6406</v>
          </cell>
          <cell r="B256">
            <v>1262292.95</v>
          </cell>
          <cell r="D256">
            <v>5359.96</v>
          </cell>
          <cell r="E256">
            <v>178</v>
          </cell>
        </row>
        <row r="257">
          <cell r="A257" t="str">
            <v>6504</v>
          </cell>
          <cell r="B257">
            <v>6284.4</v>
          </cell>
          <cell r="D257">
            <v>717.92</v>
          </cell>
          <cell r="E257">
            <v>453</v>
          </cell>
        </row>
        <row r="258">
          <cell r="A258" t="str">
            <v>6505</v>
          </cell>
          <cell r="B258">
            <v>326991.8</v>
          </cell>
          <cell r="D258">
            <v>31.39</v>
          </cell>
          <cell r="E258">
            <v>265</v>
          </cell>
        </row>
        <row r="259">
          <cell r="A259" t="str">
            <v>6506</v>
          </cell>
          <cell r="B259">
            <v>170138.44999999998</v>
          </cell>
          <cell r="D259">
            <v>345.62200000000001</v>
          </cell>
          <cell r="E259">
            <v>308</v>
          </cell>
        </row>
        <row r="260">
          <cell r="A260" t="str">
            <v>6601</v>
          </cell>
          <cell r="B260">
            <v>35686</v>
          </cell>
          <cell r="D260">
            <v>309.84500000000003</v>
          </cell>
          <cell r="E260">
            <v>390</v>
          </cell>
        </row>
        <row r="261">
          <cell r="A261" t="str">
            <v>6702</v>
          </cell>
          <cell r="B261">
            <v>1880</v>
          </cell>
          <cell r="D261">
            <v>1</v>
          </cell>
          <cell r="E261">
            <v>477</v>
          </cell>
        </row>
        <row r="262">
          <cell r="A262" t="str">
            <v>6703</v>
          </cell>
          <cell r="B262">
            <v>490487.68</v>
          </cell>
          <cell r="D262">
            <v>90.58</v>
          </cell>
          <cell r="E262">
            <v>240</v>
          </cell>
        </row>
        <row r="263">
          <cell r="A263" t="str">
            <v>6802</v>
          </cell>
          <cell r="B263">
            <v>184000</v>
          </cell>
          <cell r="D263">
            <v>24800</v>
          </cell>
          <cell r="E263">
            <v>301</v>
          </cell>
        </row>
        <row r="264">
          <cell r="A264" t="str">
            <v>6804</v>
          </cell>
          <cell r="B264">
            <v>400314.77</v>
          </cell>
          <cell r="D264">
            <v>3041.1590000000001</v>
          </cell>
          <cell r="E264">
            <v>251</v>
          </cell>
        </row>
        <row r="265">
          <cell r="A265" t="str">
            <v>6805</v>
          </cell>
          <cell r="B265">
            <v>171494.5</v>
          </cell>
          <cell r="D265">
            <v>369.00799999999998</v>
          </cell>
          <cell r="E265">
            <v>306</v>
          </cell>
        </row>
        <row r="266">
          <cell r="A266" t="str">
            <v>6807</v>
          </cell>
          <cell r="B266">
            <v>108194.7</v>
          </cell>
          <cell r="D266">
            <v>321.58</v>
          </cell>
          <cell r="E266">
            <v>331</v>
          </cell>
        </row>
        <row r="267">
          <cell r="A267" t="str">
            <v>6808</v>
          </cell>
          <cell r="B267">
            <v>301163.52000000002</v>
          </cell>
          <cell r="D267">
            <v>31032</v>
          </cell>
          <cell r="E267">
            <v>270</v>
          </cell>
        </row>
        <row r="268">
          <cell r="A268" t="str">
            <v>6809</v>
          </cell>
          <cell r="B268">
            <v>6890844</v>
          </cell>
          <cell r="D268">
            <v>1005931.75</v>
          </cell>
          <cell r="E268">
            <v>64</v>
          </cell>
        </row>
        <row r="269">
          <cell r="A269" t="str">
            <v>6810</v>
          </cell>
          <cell r="B269">
            <v>23302470.440000001</v>
          </cell>
          <cell r="D269">
            <v>4859067.16</v>
          </cell>
          <cell r="E269">
            <v>28</v>
          </cell>
        </row>
        <row r="270">
          <cell r="A270" t="str">
            <v>6811</v>
          </cell>
          <cell r="B270">
            <v>47394731.589999996</v>
          </cell>
          <cell r="D270">
            <v>5722401.8500000006</v>
          </cell>
          <cell r="E270">
            <v>16</v>
          </cell>
        </row>
        <row r="271">
          <cell r="A271" t="str">
            <v>6812</v>
          </cell>
          <cell r="B271">
            <v>48399.94</v>
          </cell>
          <cell r="D271">
            <v>558.03899999999999</v>
          </cell>
          <cell r="E271">
            <v>373</v>
          </cell>
        </row>
        <row r="272">
          <cell r="A272" t="str">
            <v>6813</v>
          </cell>
          <cell r="B272">
            <v>230401.25</v>
          </cell>
          <cell r="D272">
            <v>1693.56</v>
          </cell>
          <cell r="E272">
            <v>287</v>
          </cell>
        </row>
        <row r="273">
          <cell r="A273" t="str">
            <v>6901</v>
          </cell>
          <cell r="B273">
            <v>2145997.7799999998</v>
          </cell>
          <cell r="D273">
            <v>226973.1</v>
          </cell>
          <cell r="E273">
            <v>129</v>
          </cell>
        </row>
        <row r="274">
          <cell r="A274" t="str">
            <v>6905</v>
          </cell>
          <cell r="B274">
            <v>378623.69</v>
          </cell>
          <cell r="D274">
            <v>14824.36</v>
          </cell>
          <cell r="E274">
            <v>256</v>
          </cell>
        </row>
        <row r="275">
          <cell r="A275" t="str">
            <v>6907</v>
          </cell>
          <cell r="B275">
            <v>24724897.290000003</v>
          </cell>
          <cell r="D275">
            <v>2856408.23</v>
          </cell>
          <cell r="E275">
            <v>26</v>
          </cell>
        </row>
        <row r="276">
          <cell r="A276" t="str">
            <v>6909</v>
          </cell>
          <cell r="B276">
            <v>2293808</v>
          </cell>
          <cell r="D276">
            <v>303202.76</v>
          </cell>
          <cell r="E276">
            <v>124</v>
          </cell>
        </row>
        <row r="277">
          <cell r="A277" t="str">
            <v>6910</v>
          </cell>
          <cell r="B277">
            <v>4175395.33</v>
          </cell>
          <cell r="D277">
            <v>83601.88</v>
          </cell>
          <cell r="E277">
            <v>88</v>
          </cell>
        </row>
        <row r="278">
          <cell r="A278" t="str">
            <v>6911</v>
          </cell>
          <cell r="B278">
            <v>8240.68</v>
          </cell>
          <cell r="D278">
            <v>164.48</v>
          </cell>
          <cell r="E278">
            <v>443</v>
          </cell>
        </row>
        <row r="279">
          <cell r="A279" t="str">
            <v>6912</v>
          </cell>
          <cell r="B279">
            <v>1186.5</v>
          </cell>
          <cell r="D279">
            <v>4.8</v>
          </cell>
          <cell r="E279">
            <v>485</v>
          </cell>
        </row>
        <row r="280">
          <cell r="A280" t="str">
            <v>6914</v>
          </cell>
          <cell r="B280">
            <v>38338.800000000003</v>
          </cell>
          <cell r="D280">
            <v>58.66</v>
          </cell>
          <cell r="E280">
            <v>388</v>
          </cell>
        </row>
        <row r="281">
          <cell r="A281" t="str">
            <v>7003</v>
          </cell>
          <cell r="B281">
            <v>784.08</v>
          </cell>
          <cell r="D281">
            <v>118.8</v>
          </cell>
          <cell r="E281">
            <v>491</v>
          </cell>
        </row>
        <row r="282">
          <cell r="A282" t="str">
            <v>7005</v>
          </cell>
          <cell r="B282">
            <v>2236824.52</v>
          </cell>
          <cell r="D282">
            <v>173487.71299999999</v>
          </cell>
          <cell r="E282">
            <v>126</v>
          </cell>
        </row>
        <row r="283">
          <cell r="A283" t="str">
            <v>7007</v>
          </cell>
          <cell r="B283">
            <v>71370.89</v>
          </cell>
          <cell r="D283">
            <v>1604.7149999999999</v>
          </cell>
          <cell r="E283">
            <v>348</v>
          </cell>
        </row>
        <row r="284">
          <cell r="A284" t="str">
            <v>7009</v>
          </cell>
          <cell r="B284">
            <v>194847</v>
          </cell>
          <cell r="D284">
            <v>938.09500000000003</v>
          </cell>
          <cell r="E284">
            <v>297</v>
          </cell>
        </row>
        <row r="285">
          <cell r="A285" t="str">
            <v>7010</v>
          </cell>
          <cell r="B285">
            <v>4433818.7200000007</v>
          </cell>
          <cell r="D285">
            <v>201812.8</v>
          </cell>
          <cell r="E285">
            <v>83</v>
          </cell>
        </row>
        <row r="286">
          <cell r="A286" t="str">
            <v>7013</v>
          </cell>
          <cell r="B286">
            <v>55878.799999999996</v>
          </cell>
          <cell r="D286">
            <v>593.99</v>
          </cell>
          <cell r="E286">
            <v>361</v>
          </cell>
        </row>
        <row r="287">
          <cell r="A287" t="str">
            <v>7015</v>
          </cell>
          <cell r="B287">
            <v>2108846.75</v>
          </cell>
          <cell r="D287">
            <v>114463</v>
          </cell>
          <cell r="E287">
            <v>134</v>
          </cell>
        </row>
        <row r="288">
          <cell r="A288" t="str">
            <v>7016</v>
          </cell>
          <cell r="B288">
            <v>1822836.6</v>
          </cell>
          <cell r="D288">
            <v>96507</v>
          </cell>
          <cell r="E288">
            <v>153</v>
          </cell>
        </row>
        <row r="289">
          <cell r="A289" t="str">
            <v>7019</v>
          </cell>
          <cell r="B289">
            <v>1617047.1900000002</v>
          </cell>
          <cell r="D289">
            <v>10207</v>
          </cell>
          <cell r="E289">
            <v>160</v>
          </cell>
        </row>
        <row r="290">
          <cell r="A290" t="str">
            <v>7020</v>
          </cell>
          <cell r="B290">
            <v>35415</v>
          </cell>
          <cell r="D290">
            <v>1800</v>
          </cell>
          <cell r="E290">
            <v>392</v>
          </cell>
        </row>
        <row r="291">
          <cell r="A291" t="str">
            <v>7204</v>
          </cell>
          <cell r="B291">
            <v>121500</v>
          </cell>
          <cell r="D291">
            <v>24300</v>
          </cell>
          <cell r="E291">
            <v>323</v>
          </cell>
        </row>
        <row r="292">
          <cell r="A292" t="str">
            <v>7207</v>
          </cell>
          <cell r="B292">
            <v>87531</v>
          </cell>
          <cell r="D292">
            <v>2978.6</v>
          </cell>
          <cell r="E292">
            <v>340</v>
          </cell>
        </row>
        <row r="293">
          <cell r="A293" t="str">
            <v>7208</v>
          </cell>
          <cell r="B293">
            <v>8388.3700000000008</v>
          </cell>
          <cell r="D293">
            <v>130</v>
          </cell>
          <cell r="E293">
            <v>442</v>
          </cell>
        </row>
        <row r="294">
          <cell r="A294" t="str">
            <v>7209</v>
          </cell>
          <cell r="B294">
            <v>80</v>
          </cell>
          <cell r="D294">
            <v>0.75</v>
          </cell>
          <cell r="E294">
            <v>502</v>
          </cell>
        </row>
        <row r="295">
          <cell r="A295" t="str">
            <v>7210</v>
          </cell>
          <cell r="B295">
            <v>581232.73</v>
          </cell>
          <cell r="D295">
            <v>17419.12</v>
          </cell>
          <cell r="E295">
            <v>230</v>
          </cell>
        </row>
        <row r="296">
          <cell r="A296" t="str">
            <v>7213</v>
          </cell>
          <cell r="B296">
            <v>1859583.4</v>
          </cell>
          <cell r="D296">
            <v>91122</v>
          </cell>
          <cell r="E296">
            <v>150</v>
          </cell>
        </row>
        <row r="297">
          <cell r="A297" t="str">
            <v>7214</v>
          </cell>
          <cell r="B297">
            <v>12852888.189999999</v>
          </cell>
          <cell r="D297">
            <v>654158.76</v>
          </cell>
          <cell r="E297">
            <v>44</v>
          </cell>
        </row>
        <row r="298">
          <cell r="A298" t="str">
            <v>7215</v>
          </cell>
          <cell r="B298">
            <v>215160.75</v>
          </cell>
          <cell r="D298">
            <v>6859.7</v>
          </cell>
          <cell r="E298">
            <v>289</v>
          </cell>
        </row>
        <row r="299">
          <cell r="A299" t="str">
            <v>7216</v>
          </cell>
          <cell r="B299">
            <v>4457950.1400000006</v>
          </cell>
          <cell r="D299">
            <v>170587.13</v>
          </cell>
          <cell r="E299">
            <v>82</v>
          </cell>
        </row>
        <row r="300">
          <cell r="A300" t="str">
            <v>7217</v>
          </cell>
          <cell r="B300">
            <v>2082975.8</v>
          </cell>
          <cell r="D300">
            <v>53723.88</v>
          </cell>
          <cell r="E300">
            <v>136</v>
          </cell>
        </row>
        <row r="301">
          <cell r="A301" t="str">
            <v>7219</v>
          </cell>
          <cell r="B301">
            <v>2354</v>
          </cell>
          <cell r="D301">
            <v>20.167000000000002</v>
          </cell>
          <cell r="E301">
            <v>473</v>
          </cell>
        </row>
        <row r="302">
          <cell r="A302" t="str">
            <v>7222</v>
          </cell>
          <cell r="B302">
            <v>297962</v>
          </cell>
          <cell r="D302">
            <v>866</v>
          </cell>
          <cell r="E302">
            <v>273</v>
          </cell>
        </row>
        <row r="303">
          <cell r="A303" t="str">
            <v>7225</v>
          </cell>
          <cell r="B303">
            <v>3908310.33</v>
          </cell>
          <cell r="D303">
            <v>85903</v>
          </cell>
          <cell r="E303">
            <v>92</v>
          </cell>
        </row>
        <row r="304">
          <cell r="A304" t="str">
            <v>7228</v>
          </cell>
          <cell r="B304">
            <v>20399</v>
          </cell>
          <cell r="D304">
            <v>83.828999999999994</v>
          </cell>
          <cell r="E304">
            <v>418</v>
          </cell>
        </row>
        <row r="305">
          <cell r="A305" t="str">
            <v>7229</v>
          </cell>
          <cell r="B305">
            <v>56000</v>
          </cell>
          <cell r="D305">
            <v>2000</v>
          </cell>
          <cell r="E305">
            <v>360</v>
          </cell>
        </row>
        <row r="306">
          <cell r="A306" t="str">
            <v>7301</v>
          </cell>
          <cell r="B306">
            <v>7883.82</v>
          </cell>
          <cell r="D306">
            <v>280</v>
          </cell>
          <cell r="E306">
            <v>447</v>
          </cell>
        </row>
        <row r="307">
          <cell r="A307" t="str">
            <v>7302</v>
          </cell>
          <cell r="B307">
            <v>128929.3</v>
          </cell>
          <cell r="D307">
            <v>1825.3019999999999</v>
          </cell>
          <cell r="E307">
            <v>318</v>
          </cell>
        </row>
        <row r="308">
          <cell r="A308" t="str">
            <v>7303</v>
          </cell>
          <cell r="B308">
            <v>888911.5</v>
          </cell>
          <cell r="D308">
            <v>9346.7099999999991</v>
          </cell>
          <cell r="E308">
            <v>206</v>
          </cell>
        </row>
        <row r="309">
          <cell r="A309" t="str">
            <v>7304</v>
          </cell>
          <cell r="B309">
            <v>1079004.25</v>
          </cell>
          <cell r="D309">
            <v>9410.3780000000006</v>
          </cell>
          <cell r="E309">
            <v>191</v>
          </cell>
        </row>
        <row r="310">
          <cell r="A310" t="str">
            <v>7305</v>
          </cell>
          <cell r="B310">
            <v>943080.84000000008</v>
          </cell>
          <cell r="D310">
            <v>5620</v>
          </cell>
          <cell r="E310">
            <v>200</v>
          </cell>
        </row>
        <row r="311">
          <cell r="A311" t="str">
            <v>7306</v>
          </cell>
          <cell r="B311">
            <v>2356530.0499999998</v>
          </cell>
          <cell r="D311">
            <v>84421.5</v>
          </cell>
          <cell r="E311">
            <v>122</v>
          </cell>
        </row>
        <row r="312">
          <cell r="A312" t="str">
            <v>7307</v>
          </cell>
          <cell r="B312">
            <v>127279.89</v>
          </cell>
          <cell r="D312">
            <v>598.39699999999993</v>
          </cell>
          <cell r="E312">
            <v>319</v>
          </cell>
        </row>
        <row r="313">
          <cell r="A313" t="str">
            <v>7308</v>
          </cell>
          <cell r="B313">
            <v>11253980.489999998</v>
          </cell>
          <cell r="D313">
            <v>232407.97</v>
          </cell>
          <cell r="E313">
            <v>51</v>
          </cell>
        </row>
        <row r="314">
          <cell r="A314" t="str">
            <v>7309</v>
          </cell>
          <cell r="B314">
            <v>347952</v>
          </cell>
          <cell r="D314">
            <v>7500</v>
          </cell>
          <cell r="E314">
            <v>261</v>
          </cell>
        </row>
        <row r="315">
          <cell r="A315" t="str">
            <v>7310</v>
          </cell>
          <cell r="B315">
            <v>436780.81</v>
          </cell>
          <cell r="D315">
            <v>3652.25</v>
          </cell>
          <cell r="E315">
            <v>247</v>
          </cell>
        </row>
        <row r="316">
          <cell r="A316" t="str">
            <v>7311</v>
          </cell>
          <cell r="B316">
            <v>2885490.2</v>
          </cell>
          <cell r="D316">
            <v>13333</v>
          </cell>
          <cell r="E316">
            <v>110</v>
          </cell>
        </row>
        <row r="317">
          <cell r="A317" t="str">
            <v>7312</v>
          </cell>
          <cell r="B317">
            <v>1267216.1200000001</v>
          </cell>
          <cell r="D317">
            <v>34610.550000000003</v>
          </cell>
          <cell r="E317">
            <v>177</v>
          </cell>
        </row>
        <row r="318">
          <cell r="A318" t="str">
            <v>7313</v>
          </cell>
          <cell r="B318">
            <v>2323975.5</v>
          </cell>
          <cell r="D318">
            <v>65126.3</v>
          </cell>
          <cell r="E318">
            <v>123</v>
          </cell>
        </row>
        <row r="319">
          <cell r="A319" t="str">
            <v>7314</v>
          </cell>
          <cell r="B319">
            <v>3086264.78</v>
          </cell>
          <cell r="D319">
            <v>107032.28</v>
          </cell>
          <cell r="E319">
            <v>107</v>
          </cell>
        </row>
        <row r="320">
          <cell r="A320" t="str">
            <v>7315</v>
          </cell>
          <cell r="B320">
            <v>1602236.0799999998</v>
          </cell>
          <cell r="D320">
            <v>14691.093999999999</v>
          </cell>
          <cell r="E320">
            <v>162</v>
          </cell>
        </row>
        <row r="321">
          <cell r="A321" t="str">
            <v>7317</v>
          </cell>
          <cell r="B321">
            <v>501403.25</v>
          </cell>
          <cell r="D321">
            <v>16554.599999999999</v>
          </cell>
          <cell r="E321">
            <v>238</v>
          </cell>
        </row>
        <row r="322">
          <cell r="A322" t="str">
            <v>7318</v>
          </cell>
          <cell r="B322">
            <v>1995191.9899999998</v>
          </cell>
          <cell r="D322">
            <v>18628.056</v>
          </cell>
          <cell r="E322">
            <v>143</v>
          </cell>
        </row>
        <row r="323">
          <cell r="A323" t="str">
            <v>7319</v>
          </cell>
          <cell r="B323">
            <v>3222.64</v>
          </cell>
          <cell r="D323">
            <v>328.16</v>
          </cell>
          <cell r="E323">
            <v>465</v>
          </cell>
        </row>
        <row r="324">
          <cell r="A324" t="str">
            <v>7320</v>
          </cell>
          <cell r="B324">
            <v>86816.48000000001</v>
          </cell>
          <cell r="D324">
            <v>398.827</v>
          </cell>
          <cell r="E324">
            <v>341</v>
          </cell>
        </row>
        <row r="325">
          <cell r="A325" t="str">
            <v>7321</v>
          </cell>
          <cell r="B325">
            <v>497606.38</v>
          </cell>
          <cell r="D325">
            <v>2495.8780000000002</v>
          </cell>
          <cell r="E325">
            <v>239</v>
          </cell>
        </row>
        <row r="326">
          <cell r="A326" t="str">
            <v>7323</v>
          </cell>
          <cell r="B326">
            <v>508230.83999999997</v>
          </cell>
          <cell r="D326">
            <v>2911.4420000000005</v>
          </cell>
          <cell r="E326">
            <v>236</v>
          </cell>
        </row>
        <row r="327">
          <cell r="A327" t="str">
            <v>7324</v>
          </cell>
          <cell r="B327">
            <v>1057171.78</v>
          </cell>
          <cell r="D327">
            <v>31743.99</v>
          </cell>
          <cell r="E327">
            <v>193</v>
          </cell>
        </row>
        <row r="328">
          <cell r="A328" t="str">
            <v>7325</v>
          </cell>
          <cell r="B328">
            <v>1377394.49</v>
          </cell>
          <cell r="D328">
            <v>22030.304</v>
          </cell>
          <cell r="E328">
            <v>173</v>
          </cell>
        </row>
        <row r="329">
          <cell r="A329" t="str">
            <v>7326</v>
          </cell>
          <cell r="B329">
            <v>1944311.93</v>
          </cell>
          <cell r="D329">
            <v>38325.715000000004</v>
          </cell>
          <cell r="E329">
            <v>146</v>
          </cell>
        </row>
        <row r="330">
          <cell r="A330" t="str">
            <v>7407</v>
          </cell>
          <cell r="B330">
            <v>9906.07</v>
          </cell>
          <cell r="D330">
            <v>20.239999999999998</v>
          </cell>
          <cell r="E330">
            <v>438</v>
          </cell>
        </row>
        <row r="331">
          <cell r="A331" t="str">
            <v>7412</v>
          </cell>
          <cell r="B331">
            <v>15341.77</v>
          </cell>
          <cell r="D331">
            <v>39.01</v>
          </cell>
          <cell r="E331">
            <v>427</v>
          </cell>
        </row>
        <row r="332">
          <cell r="A332" t="str">
            <v>7415</v>
          </cell>
          <cell r="B332">
            <v>3484.5</v>
          </cell>
          <cell r="D332">
            <v>16.536000000000001</v>
          </cell>
          <cell r="E332">
            <v>464</v>
          </cell>
        </row>
        <row r="333">
          <cell r="A333" t="str">
            <v>7418</v>
          </cell>
          <cell r="B333">
            <v>294796.55</v>
          </cell>
          <cell r="D333">
            <v>2168.6</v>
          </cell>
          <cell r="E333">
            <v>276</v>
          </cell>
        </row>
        <row r="334">
          <cell r="A334" t="str">
            <v>7419</v>
          </cell>
          <cell r="B334">
            <v>1229.9000000000001</v>
          </cell>
          <cell r="D334">
            <v>1.92</v>
          </cell>
          <cell r="E334">
            <v>484</v>
          </cell>
        </row>
        <row r="335">
          <cell r="A335" t="str">
            <v>7604</v>
          </cell>
          <cell r="B335">
            <v>903125.54</v>
          </cell>
          <cell r="D335">
            <v>3651.31</v>
          </cell>
          <cell r="E335">
            <v>204</v>
          </cell>
        </row>
        <row r="336">
          <cell r="A336" t="str">
            <v>7606</v>
          </cell>
          <cell r="B336">
            <v>132358.5</v>
          </cell>
          <cell r="D336">
            <v>1468.78</v>
          </cell>
          <cell r="E336">
            <v>315</v>
          </cell>
        </row>
        <row r="337">
          <cell r="A337" t="str">
            <v>7607</v>
          </cell>
          <cell r="B337">
            <v>214602.83</v>
          </cell>
          <cell r="D337">
            <v>1149.6300000000001</v>
          </cell>
          <cell r="E337">
            <v>290</v>
          </cell>
        </row>
        <row r="338">
          <cell r="A338" t="str">
            <v>7609</v>
          </cell>
          <cell r="B338">
            <v>1279357</v>
          </cell>
          <cell r="D338">
            <v>8276.34</v>
          </cell>
          <cell r="E338">
            <v>176</v>
          </cell>
        </row>
        <row r="339">
          <cell r="A339" t="str">
            <v>7610</v>
          </cell>
          <cell r="B339">
            <v>893572.5</v>
          </cell>
          <cell r="D339">
            <v>9386.2000000000007</v>
          </cell>
          <cell r="E339">
            <v>205</v>
          </cell>
        </row>
        <row r="340">
          <cell r="A340" t="str">
            <v>7615</v>
          </cell>
          <cell r="B340">
            <v>628812.16</v>
          </cell>
          <cell r="D340">
            <v>2789.73</v>
          </cell>
          <cell r="E340">
            <v>225</v>
          </cell>
        </row>
        <row r="341">
          <cell r="A341" t="str">
            <v>7616</v>
          </cell>
          <cell r="B341">
            <v>126305.86</v>
          </cell>
          <cell r="D341">
            <v>302.3</v>
          </cell>
          <cell r="E341">
            <v>320</v>
          </cell>
        </row>
        <row r="342">
          <cell r="A342" t="str">
            <v>7904</v>
          </cell>
          <cell r="B342">
            <v>2425</v>
          </cell>
          <cell r="D342">
            <v>100</v>
          </cell>
          <cell r="E342">
            <v>469</v>
          </cell>
        </row>
        <row r="343">
          <cell r="A343" t="str">
            <v>7905</v>
          </cell>
          <cell r="B343">
            <v>296313.73</v>
          </cell>
          <cell r="D343">
            <v>5874</v>
          </cell>
          <cell r="E343">
            <v>275</v>
          </cell>
        </row>
        <row r="344">
          <cell r="A344" t="str">
            <v>7907</v>
          </cell>
          <cell r="B344">
            <v>1279956.83</v>
          </cell>
          <cell r="D344">
            <v>10348</v>
          </cell>
          <cell r="E344">
            <v>175</v>
          </cell>
        </row>
        <row r="345">
          <cell r="A345" t="str">
            <v>8102</v>
          </cell>
          <cell r="B345">
            <v>114037.5</v>
          </cell>
          <cell r="D345">
            <v>4938.6000000000004</v>
          </cell>
          <cell r="E345">
            <v>330</v>
          </cell>
        </row>
        <row r="346">
          <cell r="A346" t="str">
            <v>8201</v>
          </cell>
          <cell r="B346">
            <v>182017.02</v>
          </cell>
          <cell r="D346">
            <v>1297.49</v>
          </cell>
          <cell r="E346">
            <v>302</v>
          </cell>
        </row>
        <row r="347">
          <cell r="A347" t="str">
            <v>8202</v>
          </cell>
          <cell r="B347">
            <v>515143.81</v>
          </cell>
          <cell r="D347">
            <v>3264.105</v>
          </cell>
          <cell r="E347">
            <v>235</v>
          </cell>
        </row>
        <row r="348">
          <cell r="A348" t="str">
            <v>8203</v>
          </cell>
          <cell r="B348">
            <v>54587.08</v>
          </cell>
          <cell r="D348">
            <v>895.38599999999997</v>
          </cell>
          <cell r="E348">
            <v>364</v>
          </cell>
        </row>
        <row r="349">
          <cell r="A349" t="str">
            <v>8204</v>
          </cell>
          <cell r="B349">
            <v>202584.1</v>
          </cell>
          <cell r="D349">
            <v>98.538000000000011</v>
          </cell>
          <cell r="E349">
            <v>293</v>
          </cell>
        </row>
        <row r="350">
          <cell r="A350" t="str">
            <v>8205</v>
          </cell>
          <cell r="B350">
            <v>2850479.88</v>
          </cell>
          <cell r="D350">
            <v>12964.674000000001</v>
          </cell>
          <cell r="E350">
            <v>113</v>
          </cell>
        </row>
        <row r="351">
          <cell r="A351" t="str">
            <v>8206</v>
          </cell>
          <cell r="B351">
            <v>31683.51</v>
          </cell>
          <cell r="D351">
            <v>91</v>
          </cell>
          <cell r="E351">
            <v>399</v>
          </cell>
        </row>
        <row r="352">
          <cell r="A352" t="str">
            <v>8207</v>
          </cell>
          <cell r="B352">
            <v>351256.75</v>
          </cell>
          <cell r="D352">
            <v>399.97500000000002</v>
          </cell>
          <cell r="E352">
            <v>259</v>
          </cell>
        </row>
        <row r="353">
          <cell r="A353" t="str">
            <v>8208</v>
          </cell>
          <cell r="B353">
            <v>445527.22</v>
          </cell>
          <cell r="D353">
            <v>4738.8999999999996</v>
          </cell>
          <cell r="E353">
            <v>246</v>
          </cell>
        </row>
        <row r="354">
          <cell r="A354" t="str">
            <v>8211</v>
          </cell>
          <cell r="B354">
            <v>41943.5</v>
          </cell>
          <cell r="D354">
            <v>30.565000000000001</v>
          </cell>
          <cell r="E354">
            <v>384</v>
          </cell>
        </row>
        <row r="355">
          <cell r="A355" t="str">
            <v>8212</v>
          </cell>
          <cell r="B355">
            <v>20281.870000000003</v>
          </cell>
          <cell r="D355">
            <v>187.02</v>
          </cell>
          <cell r="E355">
            <v>419</v>
          </cell>
        </row>
        <row r="356">
          <cell r="A356" t="str">
            <v>8213</v>
          </cell>
          <cell r="B356">
            <v>22850</v>
          </cell>
          <cell r="D356">
            <v>208.3</v>
          </cell>
          <cell r="E356">
            <v>413</v>
          </cell>
        </row>
        <row r="357">
          <cell r="A357" t="str">
            <v>8214</v>
          </cell>
          <cell r="B357">
            <v>64329.27</v>
          </cell>
          <cell r="D357">
            <v>184.45999999999998</v>
          </cell>
          <cell r="E357">
            <v>356</v>
          </cell>
        </row>
        <row r="358">
          <cell r="A358" t="str">
            <v>8215</v>
          </cell>
          <cell r="B358">
            <v>263480.2</v>
          </cell>
          <cell r="D358">
            <v>1487.07</v>
          </cell>
          <cell r="E358">
            <v>280</v>
          </cell>
        </row>
        <row r="359">
          <cell r="A359" t="str">
            <v>8301</v>
          </cell>
          <cell r="B359">
            <v>313482.17</v>
          </cell>
          <cell r="D359">
            <v>1091.5740000000001</v>
          </cell>
          <cell r="E359">
            <v>267</v>
          </cell>
        </row>
        <row r="360">
          <cell r="A360" t="str">
            <v>8302</v>
          </cell>
          <cell r="B360">
            <v>1465212.6</v>
          </cell>
          <cell r="D360">
            <v>15331.405000000001</v>
          </cell>
          <cell r="E360">
            <v>172</v>
          </cell>
        </row>
        <row r="361">
          <cell r="A361" t="str">
            <v>8303</v>
          </cell>
          <cell r="B361">
            <v>2018376</v>
          </cell>
          <cell r="D361">
            <v>15407</v>
          </cell>
          <cell r="E361">
            <v>142</v>
          </cell>
        </row>
        <row r="362">
          <cell r="A362" t="str">
            <v>8304</v>
          </cell>
          <cell r="B362">
            <v>174858.75</v>
          </cell>
          <cell r="D362">
            <v>1533.5</v>
          </cell>
          <cell r="E362">
            <v>304</v>
          </cell>
        </row>
        <row r="363">
          <cell r="A363" t="str">
            <v>8305</v>
          </cell>
          <cell r="B363">
            <v>184761.63</v>
          </cell>
          <cell r="D363">
            <v>2317.59</v>
          </cell>
          <cell r="E363">
            <v>300</v>
          </cell>
        </row>
        <row r="364">
          <cell r="A364" t="str">
            <v>8306</v>
          </cell>
          <cell r="B364">
            <v>3532</v>
          </cell>
          <cell r="D364">
            <v>29.2</v>
          </cell>
          <cell r="E364">
            <v>463</v>
          </cell>
        </row>
        <row r="365">
          <cell r="A365" t="str">
            <v>8307</v>
          </cell>
          <cell r="B365">
            <v>19434</v>
          </cell>
          <cell r="D365">
            <v>77.5</v>
          </cell>
          <cell r="E365">
            <v>421</v>
          </cell>
        </row>
        <row r="366">
          <cell r="A366" t="str">
            <v>8308</v>
          </cell>
          <cell r="B366">
            <v>324.75</v>
          </cell>
          <cell r="D366">
            <v>3</v>
          </cell>
          <cell r="E366">
            <v>499</v>
          </cell>
        </row>
        <row r="367">
          <cell r="A367" t="str">
            <v>8309</v>
          </cell>
          <cell r="B367">
            <v>657280.88</v>
          </cell>
          <cell r="D367">
            <v>7703.62</v>
          </cell>
          <cell r="E367">
            <v>220</v>
          </cell>
        </row>
        <row r="368">
          <cell r="A368" t="str">
            <v>8310</v>
          </cell>
          <cell r="B368">
            <v>6865.67</v>
          </cell>
          <cell r="D368">
            <v>7.2729999999999997</v>
          </cell>
          <cell r="E368">
            <v>450</v>
          </cell>
        </row>
        <row r="369">
          <cell r="A369" t="str">
            <v>8311</v>
          </cell>
          <cell r="B369">
            <v>1646821.3</v>
          </cell>
          <cell r="D369">
            <v>25816.2</v>
          </cell>
          <cell r="E369">
            <v>157</v>
          </cell>
        </row>
        <row r="370">
          <cell r="A370" t="str">
            <v>8408</v>
          </cell>
          <cell r="B370">
            <v>26331077.789999999</v>
          </cell>
          <cell r="D370">
            <v>76445</v>
          </cell>
          <cell r="E370">
            <v>24</v>
          </cell>
        </row>
        <row r="371">
          <cell r="A371" t="str">
            <v>8409</v>
          </cell>
          <cell r="B371">
            <v>859331.2699999999</v>
          </cell>
          <cell r="D371">
            <v>2440.1929999999998</v>
          </cell>
          <cell r="E371">
            <v>207</v>
          </cell>
        </row>
        <row r="372">
          <cell r="A372" t="str">
            <v>8412</v>
          </cell>
          <cell r="B372">
            <v>44110.979999999996</v>
          </cell>
          <cell r="D372">
            <v>28.917999999999999</v>
          </cell>
          <cell r="E372">
            <v>378</v>
          </cell>
        </row>
        <row r="373">
          <cell r="A373" t="str">
            <v>8413</v>
          </cell>
          <cell r="B373">
            <v>3244861.1999999997</v>
          </cell>
          <cell r="D373">
            <v>14079.277</v>
          </cell>
          <cell r="E373">
            <v>103</v>
          </cell>
        </row>
        <row r="374">
          <cell r="A374" t="str">
            <v>8414</v>
          </cell>
          <cell r="B374">
            <v>7203461</v>
          </cell>
          <cell r="D374">
            <v>36891.036000000007</v>
          </cell>
          <cell r="E374">
            <v>62</v>
          </cell>
        </row>
        <row r="375">
          <cell r="A375" t="str">
            <v>8415</v>
          </cell>
          <cell r="B375">
            <v>467867.35</v>
          </cell>
          <cell r="D375">
            <v>993.5</v>
          </cell>
          <cell r="E375">
            <v>241</v>
          </cell>
        </row>
        <row r="376">
          <cell r="A376" t="str">
            <v>8417</v>
          </cell>
          <cell r="B376">
            <v>2421</v>
          </cell>
          <cell r="D376">
            <v>16.8</v>
          </cell>
          <cell r="E376">
            <v>471</v>
          </cell>
        </row>
        <row r="377">
          <cell r="A377" t="str">
            <v>8418</v>
          </cell>
          <cell r="B377">
            <v>12621638.949999999</v>
          </cell>
          <cell r="D377">
            <v>112855.84</v>
          </cell>
          <cell r="E377">
            <v>45</v>
          </cell>
        </row>
        <row r="378">
          <cell r="A378" t="str">
            <v>8419</v>
          </cell>
          <cell r="B378">
            <v>734247.76</v>
          </cell>
          <cell r="D378">
            <v>1830.36</v>
          </cell>
          <cell r="E378">
            <v>214</v>
          </cell>
        </row>
        <row r="379">
          <cell r="A379" t="str">
            <v>8420</v>
          </cell>
          <cell r="B379">
            <v>40744</v>
          </cell>
          <cell r="D379">
            <v>234.81</v>
          </cell>
          <cell r="E379">
            <v>385</v>
          </cell>
        </row>
        <row r="380">
          <cell r="A380" t="str">
            <v>8421</v>
          </cell>
          <cell r="B380">
            <v>4322231.5200000005</v>
          </cell>
          <cell r="D380">
            <v>12554.862999999999</v>
          </cell>
          <cell r="E380">
            <v>85</v>
          </cell>
        </row>
        <row r="381">
          <cell r="A381" t="str">
            <v>8422</v>
          </cell>
          <cell r="B381">
            <v>10821.5</v>
          </cell>
          <cell r="D381">
            <v>60</v>
          </cell>
          <cell r="E381">
            <v>434</v>
          </cell>
        </row>
        <row r="382">
          <cell r="A382" t="str">
            <v>8423</v>
          </cell>
          <cell r="B382">
            <v>1191760</v>
          </cell>
          <cell r="D382">
            <v>23279.38</v>
          </cell>
          <cell r="E382">
            <v>185</v>
          </cell>
        </row>
        <row r="383">
          <cell r="A383" t="str">
            <v>8424</v>
          </cell>
          <cell r="B383">
            <v>1466592.4400000002</v>
          </cell>
          <cell r="D383">
            <v>3753.8050000000003</v>
          </cell>
          <cell r="E383">
            <v>171</v>
          </cell>
        </row>
        <row r="384">
          <cell r="A384" t="str">
            <v>8425</v>
          </cell>
          <cell r="B384">
            <v>178386.66999999998</v>
          </cell>
          <cell r="D384">
            <v>361.40800000000002</v>
          </cell>
          <cell r="E384">
            <v>303</v>
          </cell>
        </row>
        <row r="385">
          <cell r="A385" t="str">
            <v>8426</v>
          </cell>
          <cell r="B385">
            <v>132000</v>
          </cell>
          <cell r="D385">
            <v>2000</v>
          </cell>
          <cell r="E385">
            <v>316</v>
          </cell>
        </row>
        <row r="386">
          <cell r="A386" t="str">
            <v>8427</v>
          </cell>
          <cell r="B386">
            <v>1251028.75</v>
          </cell>
          <cell r="D386">
            <v>12930</v>
          </cell>
          <cell r="E386">
            <v>180</v>
          </cell>
        </row>
        <row r="387">
          <cell r="A387" t="str">
            <v>8428</v>
          </cell>
          <cell r="B387">
            <v>68445.48</v>
          </cell>
          <cell r="D387">
            <v>1503</v>
          </cell>
          <cell r="E387">
            <v>352</v>
          </cell>
        </row>
        <row r="388">
          <cell r="A388" t="str">
            <v>8429</v>
          </cell>
          <cell r="B388">
            <v>12081633</v>
          </cell>
          <cell r="D388">
            <v>234140</v>
          </cell>
          <cell r="E388">
            <v>48</v>
          </cell>
        </row>
        <row r="389">
          <cell r="A389" t="str">
            <v>8430</v>
          </cell>
          <cell r="B389">
            <v>50000</v>
          </cell>
          <cell r="D389">
            <v>650</v>
          </cell>
          <cell r="E389">
            <v>371</v>
          </cell>
        </row>
        <row r="390">
          <cell r="A390" t="str">
            <v>8431</v>
          </cell>
          <cell r="B390">
            <v>11686.88</v>
          </cell>
          <cell r="D390">
            <v>0.72</v>
          </cell>
          <cell r="E390">
            <v>433</v>
          </cell>
        </row>
        <row r="391">
          <cell r="A391" t="str">
            <v>8432</v>
          </cell>
          <cell r="B391">
            <v>12331794.83</v>
          </cell>
          <cell r="D391">
            <v>134896.81200000001</v>
          </cell>
          <cell r="E391">
            <v>46</v>
          </cell>
        </row>
        <row r="392">
          <cell r="A392" t="str">
            <v>8433</v>
          </cell>
          <cell r="B392">
            <v>14146287.51</v>
          </cell>
          <cell r="D392">
            <v>70586.088999999993</v>
          </cell>
          <cell r="E392">
            <v>42</v>
          </cell>
        </row>
        <row r="393">
          <cell r="A393" t="str">
            <v>8436</v>
          </cell>
          <cell r="B393">
            <v>345618</v>
          </cell>
          <cell r="D393">
            <v>4978</v>
          </cell>
          <cell r="E393">
            <v>262</v>
          </cell>
        </row>
        <row r="394">
          <cell r="A394" t="str">
            <v>8437</v>
          </cell>
          <cell r="B394">
            <v>432189.5</v>
          </cell>
          <cell r="D394">
            <v>756</v>
          </cell>
          <cell r="E394">
            <v>249</v>
          </cell>
        </row>
        <row r="395">
          <cell r="A395" t="str">
            <v>8438</v>
          </cell>
          <cell r="B395">
            <v>185771.61</v>
          </cell>
          <cell r="D395">
            <v>98.6</v>
          </cell>
          <cell r="E395">
            <v>299</v>
          </cell>
        </row>
        <row r="396">
          <cell r="A396" t="str">
            <v>8441</v>
          </cell>
          <cell r="B396">
            <v>96844</v>
          </cell>
          <cell r="D396">
            <v>1435.3</v>
          </cell>
          <cell r="E396">
            <v>338</v>
          </cell>
        </row>
        <row r="397">
          <cell r="A397" t="str">
            <v>8443</v>
          </cell>
          <cell r="B397">
            <v>1036347.4</v>
          </cell>
          <cell r="D397">
            <v>473.964</v>
          </cell>
          <cell r="E397">
            <v>194</v>
          </cell>
        </row>
        <row r="398">
          <cell r="A398" t="str">
            <v>8450</v>
          </cell>
          <cell r="B398">
            <v>10868861.210000001</v>
          </cell>
          <cell r="D398">
            <v>66008</v>
          </cell>
          <cell r="E398">
            <v>53</v>
          </cell>
        </row>
        <row r="399">
          <cell r="A399" t="str">
            <v>8451</v>
          </cell>
          <cell r="B399">
            <v>636263.75</v>
          </cell>
          <cell r="D399">
            <v>3748</v>
          </cell>
          <cell r="E399">
            <v>223</v>
          </cell>
        </row>
        <row r="400">
          <cell r="A400" t="str">
            <v>8452</v>
          </cell>
          <cell r="B400">
            <v>9529.89</v>
          </cell>
          <cell r="D400">
            <v>19.2</v>
          </cell>
          <cell r="E400">
            <v>440</v>
          </cell>
        </row>
        <row r="401">
          <cell r="A401" t="str">
            <v>8456</v>
          </cell>
          <cell r="B401">
            <v>24378.75</v>
          </cell>
          <cell r="D401">
            <v>21.5</v>
          </cell>
          <cell r="E401">
            <v>410</v>
          </cell>
        </row>
        <row r="402">
          <cell r="A402" t="str">
            <v>8458</v>
          </cell>
          <cell r="B402">
            <v>120000</v>
          </cell>
          <cell r="D402">
            <v>1900</v>
          </cell>
          <cell r="E402">
            <v>324</v>
          </cell>
        </row>
        <row r="403">
          <cell r="A403" t="str">
            <v>8459</v>
          </cell>
          <cell r="B403">
            <v>5409.41</v>
          </cell>
          <cell r="D403">
            <v>26.99</v>
          </cell>
          <cell r="E403">
            <v>455</v>
          </cell>
        </row>
        <row r="404">
          <cell r="A404" t="str">
            <v>8460</v>
          </cell>
          <cell r="B404">
            <v>146743.20000000001</v>
          </cell>
          <cell r="D404">
            <v>886.00999999999988</v>
          </cell>
          <cell r="E404">
            <v>312</v>
          </cell>
        </row>
        <row r="405">
          <cell r="A405" t="str">
            <v>8461</v>
          </cell>
          <cell r="B405">
            <v>762.48</v>
          </cell>
          <cell r="D405">
            <v>1.68</v>
          </cell>
          <cell r="E405">
            <v>492</v>
          </cell>
        </row>
        <row r="406">
          <cell r="A406" t="str">
            <v>8462</v>
          </cell>
          <cell r="B406">
            <v>631065.81000000006</v>
          </cell>
          <cell r="D406">
            <v>40</v>
          </cell>
          <cell r="E406">
            <v>224</v>
          </cell>
        </row>
        <row r="407">
          <cell r="A407" t="str">
            <v>8464</v>
          </cell>
          <cell r="B407">
            <v>17224</v>
          </cell>
          <cell r="D407">
            <v>29.2</v>
          </cell>
          <cell r="E407">
            <v>424</v>
          </cell>
        </row>
        <row r="408">
          <cell r="A408" t="str">
            <v>8466</v>
          </cell>
          <cell r="B408">
            <v>377538</v>
          </cell>
          <cell r="D408">
            <v>12</v>
          </cell>
          <cell r="E408">
            <v>257</v>
          </cell>
        </row>
        <row r="409">
          <cell r="A409" t="str">
            <v>8467</v>
          </cell>
          <cell r="B409">
            <v>934722.21</v>
          </cell>
          <cell r="D409">
            <v>2718.9349999999999</v>
          </cell>
          <cell r="E409">
            <v>201</v>
          </cell>
        </row>
        <row r="410">
          <cell r="A410" t="str">
            <v>8468</v>
          </cell>
          <cell r="B410">
            <v>920277.45</v>
          </cell>
          <cell r="D410">
            <v>1646.5700000000002</v>
          </cell>
          <cell r="E410">
            <v>202</v>
          </cell>
        </row>
        <row r="411">
          <cell r="A411" t="str">
            <v>8470</v>
          </cell>
          <cell r="B411">
            <v>99122.16</v>
          </cell>
          <cell r="D411">
            <v>124.23</v>
          </cell>
          <cell r="E411">
            <v>336</v>
          </cell>
        </row>
        <row r="412">
          <cell r="A412" t="str">
            <v>8471</v>
          </cell>
          <cell r="B412">
            <v>4300896.3499999996</v>
          </cell>
          <cell r="D412">
            <v>1071.5739999999998</v>
          </cell>
          <cell r="E412">
            <v>86</v>
          </cell>
        </row>
        <row r="413">
          <cell r="A413" t="str">
            <v>8472</v>
          </cell>
          <cell r="B413">
            <v>383673.75</v>
          </cell>
          <cell r="D413">
            <v>485</v>
          </cell>
          <cell r="E413">
            <v>254</v>
          </cell>
        </row>
        <row r="414">
          <cell r="A414" t="str">
            <v>8473</v>
          </cell>
          <cell r="B414">
            <v>51362</v>
          </cell>
          <cell r="D414">
            <v>94</v>
          </cell>
          <cell r="E414">
            <v>368</v>
          </cell>
        </row>
        <row r="415">
          <cell r="A415" t="str">
            <v>8474</v>
          </cell>
          <cell r="B415">
            <v>1550000</v>
          </cell>
          <cell r="D415">
            <v>21900</v>
          </cell>
          <cell r="E415">
            <v>165</v>
          </cell>
        </row>
        <row r="416">
          <cell r="A416" t="str">
            <v>8479</v>
          </cell>
          <cell r="B416">
            <v>2067641.82</v>
          </cell>
          <cell r="D416">
            <v>1601.953</v>
          </cell>
          <cell r="E416">
            <v>137</v>
          </cell>
        </row>
        <row r="417">
          <cell r="A417" t="str">
            <v>8481</v>
          </cell>
          <cell r="B417">
            <v>2465608.52</v>
          </cell>
          <cell r="D417">
            <v>13048.262000000001</v>
          </cell>
          <cell r="E417">
            <v>121</v>
          </cell>
        </row>
        <row r="418">
          <cell r="A418" t="str">
            <v>8482</v>
          </cell>
          <cell r="B418">
            <v>1129316.04</v>
          </cell>
          <cell r="D418">
            <v>1932.2380000000001</v>
          </cell>
          <cell r="E418">
            <v>187</v>
          </cell>
        </row>
        <row r="419">
          <cell r="A419" t="str">
            <v>8483</v>
          </cell>
          <cell r="B419">
            <v>1020621.3099999998</v>
          </cell>
          <cell r="D419">
            <v>2548.9949999999999</v>
          </cell>
          <cell r="E419">
            <v>195</v>
          </cell>
        </row>
        <row r="420">
          <cell r="A420" t="str">
            <v>8484</v>
          </cell>
          <cell r="B420">
            <v>239815.45</v>
          </cell>
          <cell r="D420">
            <v>111.095</v>
          </cell>
          <cell r="E420">
            <v>285</v>
          </cell>
        </row>
        <row r="421">
          <cell r="A421" t="str">
            <v>8486</v>
          </cell>
          <cell r="B421">
            <v>8694.3799999999992</v>
          </cell>
          <cell r="D421">
            <v>23.64</v>
          </cell>
          <cell r="E421">
            <v>441</v>
          </cell>
        </row>
        <row r="422">
          <cell r="A422" t="str">
            <v>8487</v>
          </cell>
          <cell r="B422">
            <v>269843.57</v>
          </cell>
          <cell r="D422">
            <v>119.661</v>
          </cell>
          <cell r="E422">
            <v>279</v>
          </cell>
        </row>
        <row r="423">
          <cell r="A423" t="str">
            <v>8501</v>
          </cell>
          <cell r="B423">
            <v>723870.94</v>
          </cell>
          <cell r="D423">
            <v>4662.8</v>
          </cell>
          <cell r="E423">
            <v>216</v>
          </cell>
        </row>
        <row r="424">
          <cell r="A424" t="str">
            <v>8502</v>
          </cell>
          <cell r="B424">
            <v>25000</v>
          </cell>
          <cell r="D424">
            <v>150</v>
          </cell>
          <cell r="E424">
            <v>408</v>
          </cell>
        </row>
        <row r="425">
          <cell r="A425" t="str">
            <v>8503</v>
          </cell>
          <cell r="B425">
            <v>78701.5</v>
          </cell>
          <cell r="D425">
            <v>14.5</v>
          </cell>
          <cell r="E425">
            <v>346</v>
          </cell>
        </row>
        <row r="426">
          <cell r="A426" t="str">
            <v>8504</v>
          </cell>
          <cell r="B426">
            <v>1236995.6400000001</v>
          </cell>
          <cell r="D426">
            <v>7576.8620000000019</v>
          </cell>
          <cell r="E426">
            <v>181</v>
          </cell>
        </row>
        <row r="427">
          <cell r="A427" t="str">
            <v>8505</v>
          </cell>
          <cell r="B427">
            <v>540782.6</v>
          </cell>
          <cell r="D427">
            <v>1022.98</v>
          </cell>
          <cell r="E427">
            <v>233</v>
          </cell>
        </row>
        <row r="428">
          <cell r="A428" t="str">
            <v>8506</v>
          </cell>
          <cell r="B428">
            <v>68670</v>
          </cell>
          <cell r="D428">
            <v>283.92599999999999</v>
          </cell>
          <cell r="E428">
            <v>351</v>
          </cell>
        </row>
        <row r="429">
          <cell r="A429" t="str">
            <v>8507</v>
          </cell>
          <cell r="B429">
            <v>50425531.25</v>
          </cell>
          <cell r="D429">
            <v>435918.7</v>
          </cell>
          <cell r="E429">
            <v>15</v>
          </cell>
        </row>
        <row r="430">
          <cell r="A430" t="str">
            <v>8508</v>
          </cell>
          <cell r="B430">
            <v>258558.66000000003</v>
          </cell>
          <cell r="D430">
            <v>827.46</v>
          </cell>
          <cell r="E430">
            <v>281</v>
          </cell>
        </row>
        <row r="431">
          <cell r="A431" t="str">
            <v>8509</v>
          </cell>
          <cell r="B431">
            <v>447467.12</v>
          </cell>
          <cell r="D431">
            <v>1158.6300000000001</v>
          </cell>
          <cell r="E431">
            <v>245</v>
          </cell>
        </row>
        <row r="432">
          <cell r="A432" t="str">
            <v>8510</v>
          </cell>
          <cell r="B432">
            <v>35547</v>
          </cell>
          <cell r="D432">
            <v>48.8</v>
          </cell>
          <cell r="E432">
            <v>391</v>
          </cell>
        </row>
        <row r="433">
          <cell r="A433" t="str">
            <v>8511</v>
          </cell>
          <cell r="B433">
            <v>137478.70000000001</v>
          </cell>
          <cell r="D433">
            <v>70.004999999999995</v>
          </cell>
          <cell r="E433">
            <v>314</v>
          </cell>
        </row>
        <row r="434">
          <cell r="A434" t="str">
            <v>8512</v>
          </cell>
          <cell r="B434">
            <v>47501.35</v>
          </cell>
          <cell r="D434">
            <v>60.879999999999995</v>
          </cell>
          <cell r="E434">
            <v>374</v>
          </cell>
        </row>
        <row r="435">
          <cell r="A435" t="str">
            <v>8513</v>
          </cell>
          <cell r="B435">
            <v>149564</v>
          </cell>
          <cell r="D435">
            <v>8.1940000000000008</v>
          </cell>
          <cell r="E435">
            <v>311</v>
          </cell>
        </row>
        <row r="436">
          <cell r="A436" t="str">
            <v>8514</v>
          </cell>
          <cell r="B436">
            <v>3995.72</v>
          </cell>
          <cell r="D436">
            <v>6</v>
          </cell>
          <cell r="E436">
            <v>460</v>
          </cell>
        </row>
        <row r="437">
          <cell r="A437" t="str">
            <v>8515</v>
          </cell>
          <cell r="B437">
            <v>1018346.05</v>
          </cell>
          <cell r="D437">
            <v>821.63000000000011</v>
          </cell>
          <cell r="E437">
            <v>196</v>
          </cell>
        </row>
        <row r="438">
          <cell r="A438" t="str">
            <v>8516</v>
          </cell>
          <cell r="B438">
            <v>6191222.8199999994</v>
          </cell>
          <cell r="D438">
            <v>18815.05</v>
          </cell>
          <cell r="E438">
            <v>71</v>
          </cell>
        </row>
        <row r="439">
          <cell r="A439" t="str">
            <v>8517</v>
          </cell>
          <cell r="B439">
            <v>1733913.5</v>
          </cell>
          <cell r="D439">
            <v>10.54</v>
          </cell>
          <cell r="E439">
            <v>155</v>
          </cell>
        </row>
        <row r="440">
          <cell r="A440" t="str">
            <v>8518</v>
          </cell>
          <cell r="B440">
            <v>304633.75</v>
          </cell>
          <cell r="D440">
            <v>1574.47</v>
          </cell>
          <cell r="E440">
            <v>269</v>
          </cell>
        </row>
        <row r="441">
          <cell r="A441" t="str">
            <v>8522</v>
          </cell>
          <cell r="B441">
            <v>70940</v>
          </cell>
          <cell r="D441">
            <v>37.6</v>
          </cell>
          <cell r="E441">
            <v>350</v>
          </cell>
        </row>
        <row r="442">
          <cell r="A442" t="str">
            <v>8523</v>
          </cell>
          <cell r="B442">
            <v>146142</v>
          </cell>
          <cell r="D442">
            <v>422.86</v>
          </cell>
          <cell r="E442">
            <v>313</v>
          </cell>
        </row>
        <row r="443">
          <cell r="A443" t="str">
            <v>8525</v>
          </cell>
          <cell r="B443">
            <v>99813.25</v>
          </cell>
          <cell r="D443">
            <v>77.13</v>
          </cell>
          <cell r="E443">
            <v>334</v>
          </cell>
        </row>
        <row r="444">
          <cell r="A444" t="str">
            <v>8528</v>
          </cell>
          <cell r="B444">
            <v>1968105.29</v>
          </cell>
          <cell r="D444">
            <v>4055.96</v>
          </cell>
          <cell r="E444">
            <v>145</v>
          </cell>
        </row>
        <row r="445">
          <cell r="A445" t="str">
            <v>8529</v>
          </cell>
          <cell r="B445">
            <v>0</v>
          </cell>
          <cell r="D445">
            <v>5</v>
          </cell>
          <cell r="E445">
            <v>503</v>
          </cell>
        </row>
        <row r="446">
          <cell r="A446" t="str">
            <v>8530</v>
          </cell>
          <cell r="B446">
            <v>300000</v>
          </cell>
          <cell r="D446">
            <v>60</v>
          </cell>
          <cell r="E446">
            <v>271</v>
          </cell>
        </row>
        <row r="447">
          <cell r="A447" t="str">
            <v>8531</v>
          </cell>
          <cell r="B447">
            <v>1000</v>
          </cell>
          <cell r="D447">
            <v>12.5</v>
          </cell>
          <cell r="E447">
            <v>489</v>
          </cell>
        </row>
        <row r="448">
          <cell r="A448" t="str">
            <v>8533</v>
          </cell>
          <cell r="B448">
            <v>12000</v>
          </cell>
          <cell r="D448">
            <v>1.069</v>
          </cell>
          <cell r="E448">
            <v>432</v>
          </cell>
        </row>
        <row r="449">
          <cell r="A449" t="str">
            <v>8535</v>
          </cell>
          <cell r="B449">
            <v>616892.86999999988</v>
          </cell>
          <cell r="D449">
            <v>920.5</v>
          </cell>
          <cell r="E449">
            <v>227</v>
          </cell>
        </row>
        <row r="450">
          <cell r="A450" t="str">
            <v>8536</v>
          </cell>
          <cell r="B450">
            <v>19963341.359999999</v>
          </cell>
          <cell r="D450">
            <v>19775.983</v>
          </cell>
          <cell r="E450">
            <v>32</v>
          </cell>
        </row>
        <row r="451">
          <cell r="A451" t="str">
            <v>8537</v>
          </cell>
          <cell r="B451">
            <v>15821132.42</v>
          </cell>
          <cell r="D451">
            <v>3112.4399999999996</v>
          </cell>
          <cell r="E451">
            <v>40</v>
          </cell>
        </row>
        <row r="452">
          <cell r="A452" t="str">
            <v>8538</v>
          </cell>
          <cell r="B452">
            <v>8232.14</v>
          </cell>
          <cell r="D452">
            <v>18.64</v>
          </cell>
          <cell r="E452">
            <v>444</v>
          </cell>
        </row>
        <row r="453">
          <cell r="A453" t="str">
            <v>8539</v>
          </cell>
          <cell r="B453">
            <v>1989377.34</v>
          </cell>
          <cell r="D453">
            <v>6202.2939999999999</v>
          </cell>
          <cell r="E453">
            <v>144</v>
          </cell>
        </row>
        <row r="454">
          <cell r="A454" t="str">
            <v>8543</v>
          </cell>
          <cell r="B454">
            <v>4553104.03</v>
          </cell>
          <cell r="D454">
            <v>313.91899999999998</v>
          </cell>
          <cell r="E454">
            <v>78</v>
          </cell>
        </row>
        <row r="455">
          <cell r="A455" t="str">
            <v>8544</v>
          </cell>
          <cell r="B455">
            <v>16659696.92</v>
          </cell>
          <cell r="D455">
            <v>53811.144999999997</v>
          </cell>
          <cell r="E455">
            <v>37</v>
          </cell>
        </row>
        <row r="456">
          <cell r="A456" t="str">
            <v>8545</v>
          </cell>
          <cell r="B456">
            <v>1152754.02</v>
          </cell>
          <cell r="D456">
            <v>5954.3</v>
          </cell>
          <cell r="E456">
            <v>186</v>
          </cell>
        </row>
        <row r="457">
          <cell r="A457" t="str">
            <v>8547</v>
          </cell>
          <cell r="B457">
            <v>298417.40000000002</v>
          </cell>
          <cell r="D457">
            <v>1454.35</v>
          </cell>
          <cell r="E457">
            <v>272</v>
          </cell>
        </row>
        <row r="458">
          <cell r="A458" t="str">
            <v>8607</v>
          </cell>
          <cell r="B458">
            <v>55519</v>
          </cell>
          <cell r="D458">
            <v>400</v>
          </cell>
          <cell r="E458">
            <v>362</v>
          </cell>
        </row>
        <row r="459">
          <cell r="A459" t="str">
            <v>8608</v>
          </cell>
          <cell r="B459">
            <v>7372.5</v>
          </cell>
          <cell r="D459">
            <v>7.2</v>
          </cell>
          <cell r="E459">
            <v>449</v>
          </cell>
        </row>
        <row r="460">
          <cell r="A460" t="str">
            <v>8609</v>
          </cell>
          <cell r="B460">
            <v>1261487.06</v>
          </cell>
          <cell r="D460">
            <v>19820</v>
          </cell>
          <cell r="E460">
            <v>179</v>
          </cell>
        </row>
        <row r="461">
          <cell r="A461" t="str">
            <v>8701</v>
          </cell>
          <cell r="B461">
            <v>187595990.59999999</v>
          </cell>
          <cell r="D461">
            <v>782890</v>
          </cell>
          <cell r="E461">
            <v>4</v>
          </cell>
        </row>
        <row r="462">
          <cell r="A462" t="str">
            <v>8703</v>
          </cell>
          <cell r="B462">
            <v>188901982.49000001</v>
          </cell>
          <cell r="D462">
            <v>437308</v>
          </cell>
          <cell r="E462">
            <v>3</v>
          </cell>
        </row>
        <row r="463">
          <cell r="A463" t="str">
            <v>8704</v>
          </cell>
          <cell r="B463">
            <v>60049118.82</v>
          </cell>
          <cell r="D463">
            <v>163660</v>
          </cell>
          <cell r="E463">
            <v>13</v>
          </cell>
        </row>
        <row r="464">
          <cell r="A464" t="str">
            <v>8708</v>
          </cell>
          <cell r="B464">
            <v>9124597.6500000004</v>
          </cell>
          <cell r="D464">
            <v>62672.771999999983</v>
          </cell>
          <cell r="E464">
            <v>55</v>
          </cell>
        </row>
        <row r="465">
          <cell r="A465" t="str">
            <v>8711</v>
          </cell>
          <cell r="B465">
            <v>3842.5</v>
          </cell>
          <cell r="D465">
            <v>27</v>
          </cell>
          <cell r="E465">
            <v>461</v>
          </cell>
        </row>
        <row r="466">
          <cell r="A466" t="str">
            <v>8714</v>
          </cell>
          <cell r="B466">
            <v>9109188.25</v>
          </cell>
          <cell r="D466">
            <v>73369.09</v>
          </cell>
          <cell r="E466">
            <v>56</v>
          </cell>
        </row>
        <row r="467">
          <cell r="A467" t="str">
            <v>8716</v>
          </cell>
          <cell r="B467">
            <v>433569.2</v>
          </cell>
          <cell r="D467">
            <v>17926.319</v>
          </cell>
          <cell r="E467">
            <v>248</v>
          </cell>
        </row>
        <row r="468">
          <cell r="A468" t="str">
            <v>9002</v>
          </cell>
          <cell r="B468">
            <v>204292</v>
          </cell>
          <cell r="D468">
            <v>14.6</v>
          </cell>
          <cell r="E468">
            <v>291</v>
          </cell>
        </row>
        <row r="469">
          <cell r="A469" t="str">
            <v>9004</v>
          </cell>
          <cell r="B469">
            <v>724.78</v>
          </cell>
          <cell r="D469">
            <v>1</v>
          </cell>
          <cell r="E469">
            <v>493</v>
          </cell>
        </row>
        <row r="470">
          <cell r="A470" t="str">
            <v>9015</v>
          </cell>
          <cell r="B470">
            <v>233215.62</v>
          </cell>
          <cell r="D470">
            <v>575.99</v>
          </cell>
          <cell r="E470">
            <v>286</v>
          </cell>
        </row>
        <row r="471">
          <cell r="A471" t="str">
            <v>9017</v>
          </cell>
          <cell r="B471">
            <v>130386.56</v>
          </cell>
          <cell r="D471">
            <v>1207.5250000000001</v>
          </cell>
          <cell r="E471">
            <v>317</v>
          </cell>
        </row>
        <row r="472">
          <cell r="A472" t="str">
            <v>9018</v>
          </cell>
          <cell r="B472">
            <v>11550000</v>
          </cell>
          <cell r="D472">
            <v>306.3</v>
          </cell>
          <cell r="E472">
            <v>49</v>
          </cell>
        </row>
        <row r="473">
          <cell r="A473" t="str">
            <v>9019</v>
          </cell>
          <cell r="B473">
            <v>1500000</v>
          </cell>
          <cell r="D473">
            <v>15</v>
          </cell>
          <cell r="E473">
            <v>168</v>
          </cell>
        </row>
        <row r="474">
          <cell r="A474" t="str">
            <v>9021</v>
          </cell>
          <cell r="B474">
            <v>245355.88</v>
          </cell>
          <cell r="D474">
            <v>720</v>
          </cell>
          <cell r="E474">
            <v>283</v>
          </cell>
        </row>
        <row r="475">
          <cell r="A475" t="str">
            <v>9025</v>
          </cell>
          <cell r="B475">
            <v>1826083.25</v>
          </cell>
          <cell r="D475">
            <v>24.758000000000003</v>
          </cell>
          <cell r="E475">
            <v>152</v>
          </cell>
        </row>
        <row r="476">
          <cell r="A476" t="str">
            <v>9026</v>
          </cell>
          <cell r="B476">
            <v>459557.63</v>
          </cell>
          <cell r="D476">
            <v>71.881</v>
          </cell>
          <cell r="E476">
            <v>242</v>
          </cell>
        </row>
        <row r="477">
          <cell r="A477" t="str">
            <v>9027</v>
          </cell>
          <cell r="B477">
            <v>2095106.45</v>
          </cell>
          <cell r="D477">
            <v>47.845999999999997</v>
          </cell>
          <cell r="E477">
            <v>135</v>
          </cell>
        </row>
        <row r="478">
          <cell r="A478" t="str">
            <v>9028</v>
          </cell>
          <cell r="B478">
            <v>647913.07999999996</v>
          </cell>
          <cell r="D478">
            <v>76</v>
          </cell>
          <cell r="E478">
            <v>221</v>
          </cell>
        </row>
        <row r="479">
          <cell r="A479" t="str">
            <v>9029</v>
          </cell>
          <cell r="B479">
            <v>34200.689999999995</v>
          </cell>
          <cell r="D479">
            <v>5.7430000000000003</v>
          </cell>
          <cell r="E479">
            <v>394</v>
          </cell>
        </row>
        <row r="480">
          <cell r="A480" t="str">
            <v>9030</v>
          </cell>
          <cell r="B480">
            <v>22583892.310000002</v>
          </cell>
          <cell r="D480">
            <v>1563.06</v>
          </cell>
          <cell r="E480">
            <v>30</v>
          </cell>
        </row>
        <row r="481">
          <cell r="A481" t="str">
            <v>9031</v>
          </cell>
          <cell r="B481">
            <v>6312239.0899999999</v>
          </cell>
          <cell r="D481">
            <v>137.828</v>
          </cell>
          <cell r="E481">
            <v>70</v>
          </cell>
        </row>
        <row r="482">
          <cell r="A482" t="str">
            <v>9032</v>
          </cell>
          <cell r="B482">
            <v>4353528.37</v>
          </cell>
          <cell r="D482">
            <v>445.2</v>
          </cell>
          <cell r="E482">
            <v>84</v>
          </cell>
        </row>
        <row r="483">
          <cell r="A483" t="str">
            <v>9106</v>
          </cell>
          <cell r="B483">
            <v>65853.05</v>
          </cell>
          <cell r="D483">
            <v>102.47</v>
          </cell>
          <cell r="E483">
            <v>355</v>
          </cell>
        </row>
        <row r="484">
          <cell r="A484" t="str">
            <v>9108</v>
          </cell>
          <cell r="B484">
            <v>9539.5</v>
          </cell>
          <cell r="D484">
            <v>18.3</v>
          </cell>
          <cell r="E484">
            <v>439</v>
          </cell>
        </row>
        <row r="485">
          <cell r="A485" t="str">
            <v>9304</v>
          </cell>
          <cell r="B485">
            <v>4185.6000000000004</v>
          </cell>
          <cell r="D485">
            <v>20</v>
          </cell>
          <cell r="E485">
            <v>458</v>
          </cell>
        </row>
        <row r="486">
          <cell r="A486" t="str">
            <v>9401</v>
          </cell>
          <cell r="B486">
            <v>3716492.8800000004</v>
          </cell>
          <cell r="D486">
            <v>57589.87</v>
          </cell>
          <cell r="E486">
            <v>94</v>
          </cell>
        </row>
        <row r="487">
          <cell r="A487" t="str">
            <v>9402</v>
          </cell>
          <cell r="B487">
            <v>285817.24</v>
          </cell>
          <cell r="D487">
            <v>3638.2</v>
          </cell>
          <cell r="E487">
            <v>277</v>
          </cell>
        </row>
        <row r="488">
          <cell r="A488" t="str">
            <v>9403</v>
          </cell>
          <cell r="B488">
            <v>4461506.2</v>
          </cell>
          <cell r="D488">
            <v>66948.426000000007</v>
          </cell>
          <cell r="E488">
            <v>81</v>
          </cell>
        </row>
        <row r="489">
          <cell r="A489" t="str">
            <v>9404</v>
          </cell>
          <cell r="B489">
            <v>16639887.920000002</v>
          </cell>
          <cell r="D489">
            <v>230088.59000000003</v>
          </cell>
          <cell r="E489">
            <v>38</v>
          </cell>
        </row>
        <row r="490">
          <cell r="A490" t="str">
            <v>9405</v>
          </cell>
          <cell r="B490">
            <v>2611112.8200000003</v>
          </cell>
          <cell r="D490">
            <v>7960.87</v>
          </cell>
          <cell r="E490">
            <v>119</v>
          </cell>
        </row>
        <row r="491">
          <cell r="A491" t="str">
            <v>9406</v>
          </cell>
          <cell r="B491">
            <v>1868010.46</v>
          </cell>
          <cell r="D491">
            <v>29500</v>
          </cell>
          <cell r="E491">
            <v>149</v>
          </cell>
        </row>
        <row r="492">
          <cell r="A492" t="str">
            <v>9503</v>
          </cell>
          <cell r="B492">
            <v>358079.32000000007</v>
          </cell>
          <cell r="D492">
            <v>2081.96</v>
          </cell>
          <cell r="E492">
            <v>258</v>
          </cell>
        </row>
        <row r="493">
          <cell r="A493" t="str">
            <v>9507</v>
          </cell>
          <cell r="B493">
            <v>378700</v>
          </cell>
          <cell r="D493">
            <v>380</v>
          </cell>
          <cell r="E493">
            <v>255</v>
          </cell>
        </row>
        <row r="494">
          <cell r="A494" t="str">
            <v>9603</v>
          </cell>
          <cell r="B494">
            <v>1226970.9200000002</v>
          </cell>
          <cell r="D494">
            <v>3835.8109999999992</v>
          </cell>
          <cell r="E494">
            <v>182</v>
          </cell>
        </row>
        <row r="495">
          <cell r="A495" t="str">
            <v>9608</v>
          </cell>
          <cell r="B495">
            <v>856944.62</v>
          </cell>
          <cell r="D495">
            <v>12059.97</v>
          </cell>
          <cell r="E495">
            <v>208</v>
          </cell>
        </row>
        <row r="496">
          <cell r="A496" t="str">
            <v>9609</v>
          </cell>
          <cell r="B496">
            <v>8128.64</v>
          </cell>
          <cell r="D496">
            <v>344.33199999999999</v>
          </cell>
          <cell r="E496">
            <v>445</v>
          </cell>
        </row>
        <row r="497">
          <cell r="A497" t="str">
            <v>9610</v>
          </cell>
          <cell r="B497">
            <v>18400.5</v>
          </cell>
          <cell r="D497">
            <v>63.966000000000001</v>
          </cell>
          <cell r="E497">
            <v>422</v>
          </cell>
        </row>
        <row r="498">
          <cell r="A498" t="str">
            <v>9612</v>
          </cell>
          <cell r="B498">
            <v>5040</v>
          </cell>
          <cell r="D498">
            <v>19.2</v>
          </cell>
          <cell r="E498">
            <v>456</v>
          </cell>
        </row>
        <row r="499">
          <cell r="A499" t="str">
            <v>9613</v>
          </cell>
          <cell r="B499">
            <v>2042988.5</v>
          </cell>
          <cell r="D499">
            <v>5591.6</v>
          </cell>
          <cell r="E499">
            <v>140</v>
          </cell>
        </row>
        <row r="500">
          <cell r="A500" t="str">
            <v>9615</v>
          </cell>
          <cell r="B500">
            <v>99511.38</v>
          </cell>
          <cell r="D500">
            <v>6562.08</v>
          </cell>
          <cell r="E500">
            <v>335</v>
          </cell>
        </row>
        <row r="501">
          <cell r="A501" t="str">
            <v>9616</v>
          </cell>
          <cell r="B501">
            <v>344847</v>
          </cell>
          <cell r="D501">
            <v>3240.04</v>
          </cell>
          <cell r="E501">
            <v>263</v>
          </cell>
        </row>
        <row r="502">
          <cell r="A502" t="str">
            <v>9617</v>
          </cell>
          <cell r="B502">
            <v>91050.73</v>
          </cell>
          <cell r="D502">
            <v>927.42</v>
          </cell>
          <cell r="E502">
            <v>339</v>
          </cell>
        </row>
        <row r="503">
          <cell r="A503" t="str">
            <v>9619</v>
          </cell>
          <cell r="B503">
            <v>34317843.57</v>
          </cell>
          <cell r="D503">
            <v>224479.58000000002</v>
          </cell>
          <cell r="E503">
            <v>19</v>
          </cell>
        </row>
        <row r="504">
          <cell r="A504" t="str">
            <v>9701</v>
          </cell>
          <cell r="B504">
            <v>2402.62</v>
          </cell>
          <cell r="D504">
            <v>40</v>
          </cell>
          <cell r="E504">
            <v>472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503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503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503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503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503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503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503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503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503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503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503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503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503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503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503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503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503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503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503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503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503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503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503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503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503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503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503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503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503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503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503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503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503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503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503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503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503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503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503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503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503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503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503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503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503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503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503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503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503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503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503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503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503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503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503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503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503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503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503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503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503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503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503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503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503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503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503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503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503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503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503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503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503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503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503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503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503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503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503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503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503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503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503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503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503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503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503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503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503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503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503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503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503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503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503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503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503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503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503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503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503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503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503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503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503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503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503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503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503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503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503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503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503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503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503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503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503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503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503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503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503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503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503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503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503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503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503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503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503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503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503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503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503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503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503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503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503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503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503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503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503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503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503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503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503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503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503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503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503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503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503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503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503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503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503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503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503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503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503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503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503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503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503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503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503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503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503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503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503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503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503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503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503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503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503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503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503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503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503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503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503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503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503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503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503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503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503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503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503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503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503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503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503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503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503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503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503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503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503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503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503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503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503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503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503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503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503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503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503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503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503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503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503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503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503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503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503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503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503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503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503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503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503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503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503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503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503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503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503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503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503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503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503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503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503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503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503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503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503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503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503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503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503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503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503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503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503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503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503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503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503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503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503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503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503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503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503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503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503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503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503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503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503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503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503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503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503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503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503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503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503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503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503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503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503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503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503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503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503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503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503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503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503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503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503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503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503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503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503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503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503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503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503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503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503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503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503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503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503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503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503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503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503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503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503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503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503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503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503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503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503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503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503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503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503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503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503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503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503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503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503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503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503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503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503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503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503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503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503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503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503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503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503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503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503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503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503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503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503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503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503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503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503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503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503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503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503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503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503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503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503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503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503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503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503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503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503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503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503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503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503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503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503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503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503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503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503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503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503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503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503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503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503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503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503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503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503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503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503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503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503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503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503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503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503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503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503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503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503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503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503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503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503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503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503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503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503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503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503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503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503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503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503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503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503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503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503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503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503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503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503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503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503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503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503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503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503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503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503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503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503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503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503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503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503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503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503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503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503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503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503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503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503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503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503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503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503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503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503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503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503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503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503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503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503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503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503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503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503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503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503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503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503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503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503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503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503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503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503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503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503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503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503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503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503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503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503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503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503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503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503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503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503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503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503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503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503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503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503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503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503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503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503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503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503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503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503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503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503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503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503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503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503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503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503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503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503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503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503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503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503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503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503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503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503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503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503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503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503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503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503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503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503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503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503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503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503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503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503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503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503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503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503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503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503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503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503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503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503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503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503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503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503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503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503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503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503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503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503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503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503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503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503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503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503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503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503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503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503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503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503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503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503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503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503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503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503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503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503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503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503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503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503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503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503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503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503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503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503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503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503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503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503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503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503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503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503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503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503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503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503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503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503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503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503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503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503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503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503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503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503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503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503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503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503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503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503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503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503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503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503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503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503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503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503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503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503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503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503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503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503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503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503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503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503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503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503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503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503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503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503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503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503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503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503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503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503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503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503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503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503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503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503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503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503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503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503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503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503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503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503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503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503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503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503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503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503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503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503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503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503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503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503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503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503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503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503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503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503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503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503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503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503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503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503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503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503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503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503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503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503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503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503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503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503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503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503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503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503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503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503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503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503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503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503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503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503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503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503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503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503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503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503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503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503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503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503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503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503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503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503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503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503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503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503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503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503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503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503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503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503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503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503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503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503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503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503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503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503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503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503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503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503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503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503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503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503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503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503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503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503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503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503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503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503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503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503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503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503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503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503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503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503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503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503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503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503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503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503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503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503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503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503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503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503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503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503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503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503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503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503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503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503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503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503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503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503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503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503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503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503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503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503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503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503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503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503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503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503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503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503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503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503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503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503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503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503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503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503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503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503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503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503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503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503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503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503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503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503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503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503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503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503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503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503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503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503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503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503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503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503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503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503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503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503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503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503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503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503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503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503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503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503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503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503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503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503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503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503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503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503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503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503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503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503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503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503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503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503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503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503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503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503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503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503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503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503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503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503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503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503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503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503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503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503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503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503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503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503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503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503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503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503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503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503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503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503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503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503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503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503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503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503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503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503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503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503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503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503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503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503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503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503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503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503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503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503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503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503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503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503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503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503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503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503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503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503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503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503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503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503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503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503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503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503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503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503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503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503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503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503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503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503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503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503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503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503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503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503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503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503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503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503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503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503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503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503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503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503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503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503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503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503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503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503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503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503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503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503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503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503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503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503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503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503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503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503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503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503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503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503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503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503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503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503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503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503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503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503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503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503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503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503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503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503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503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503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503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503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503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503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503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503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503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503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503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503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503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503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503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503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503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503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503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503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503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503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503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503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503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503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503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503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503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503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503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503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503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503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503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503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503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503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503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503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503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503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503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503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503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503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503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503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503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503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503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503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503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503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503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503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503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503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503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503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503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503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503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503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503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503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503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503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503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503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503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503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503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503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503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503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503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503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503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503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503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503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503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503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503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503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503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503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503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503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503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503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503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503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503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503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503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503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503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503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503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503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503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503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503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503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503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503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503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503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503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503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503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503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503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503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503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503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503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503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503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503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503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503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503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503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503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503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503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503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503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503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503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503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503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503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503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503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503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503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503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503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503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503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503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503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503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503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503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503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503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503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503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503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503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503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503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503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503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503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503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503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503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503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503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503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503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503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503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503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503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503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503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503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503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503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503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503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503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503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503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503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503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503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503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503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503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503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503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503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503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503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503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503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503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503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503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503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503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503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503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503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503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503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503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503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503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503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503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503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503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503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503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503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503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503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503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503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503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503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503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503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503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503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503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503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503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503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503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503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503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503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503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503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503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503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503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503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503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503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503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503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503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503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503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503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503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503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503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503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503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503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503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503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503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503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503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503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503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503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503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503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503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503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503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503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503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503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503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503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503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503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503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503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503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503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503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503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503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503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503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503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503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503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503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503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503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503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503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503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503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503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503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503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503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503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503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503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503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503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503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503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503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503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503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503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503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503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503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503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503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503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503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503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503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503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503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503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503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503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503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503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503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503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503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503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503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503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503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503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503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503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503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503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503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503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503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503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503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503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503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503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503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503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503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503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503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503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503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503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503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503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503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503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503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503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503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503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503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503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503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503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503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503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503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503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503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503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503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503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503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503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503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503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503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503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503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503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503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503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503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503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503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503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503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503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503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503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503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503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503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503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503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503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503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503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503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503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503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503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503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503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503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503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503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503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503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503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503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503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503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503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503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503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503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503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503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503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503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503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503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503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503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503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503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503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503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503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503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503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503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503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503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503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503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503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503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503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503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503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503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503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503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503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503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503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503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503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503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503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503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503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503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503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503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503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503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503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503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503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503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503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503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503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503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503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503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503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503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503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503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503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503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503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503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503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503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503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503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503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503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503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503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503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503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503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503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503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503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503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503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503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503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503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503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503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503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503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503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503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503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503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503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503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503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503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503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503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503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503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503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503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503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503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503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503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503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503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503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503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503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503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503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503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503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503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503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503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503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503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503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503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503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503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503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503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503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503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503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503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503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503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503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503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503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503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503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503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503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503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503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503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503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503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503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503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503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503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503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503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503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503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503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503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503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503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503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503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503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503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503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503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503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503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503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503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503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503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503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503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503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503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503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503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503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503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503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503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503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503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503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503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503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503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503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503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503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503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503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503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503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503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503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503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503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503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503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503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503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503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503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503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503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503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503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503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503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503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503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503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503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503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503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503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503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503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503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503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503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503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503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503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503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503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503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503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503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503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503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503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503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503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503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503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503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503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503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503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503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503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503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503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503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503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503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503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503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503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503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503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503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503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503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503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503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503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503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503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503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503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503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503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503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503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503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503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503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503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503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503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503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503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503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503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503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503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503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503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503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503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503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503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503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503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503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503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503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503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503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503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503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503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503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503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503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503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503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503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503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503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503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503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503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503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503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503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503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503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503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503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503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503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503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503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503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503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503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503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503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503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503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503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503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503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503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503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503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503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503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503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503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503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503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503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503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503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503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503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503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503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503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503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503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503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503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503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503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503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503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503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503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503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503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503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503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503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503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503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503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503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503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503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503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503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503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503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503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503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503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503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503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503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503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503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503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503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503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503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503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503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503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503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503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503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503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503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503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503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503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503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503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503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503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503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503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503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503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503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503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503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503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503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503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503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503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503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503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503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503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503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503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503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503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503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503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503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503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503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503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503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503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503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503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503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503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503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503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503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503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503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503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503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503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503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503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503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503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503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503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503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503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503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503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503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503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503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503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503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503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503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503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503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503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503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503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503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503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503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503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503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503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503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503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503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503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503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503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503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503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503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503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503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503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503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503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503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503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503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503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503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503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503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503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503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503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503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503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503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503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503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503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503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503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503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503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503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503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503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503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503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503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503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503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503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503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503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503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503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503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503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503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503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503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503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503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503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503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503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503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503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503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503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503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503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503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503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503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503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503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503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503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503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503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503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503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503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503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503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503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503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503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503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503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503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503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503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503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503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503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503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503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503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503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503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503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503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503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503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503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503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503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503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503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503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503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503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503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503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503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503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503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503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503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503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503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503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503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503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503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503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503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503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503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503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503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503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503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503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503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503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503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503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503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503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503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503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503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503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503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503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503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503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503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503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503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503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503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503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503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503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503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503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503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503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503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503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503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503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503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503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503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503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503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503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503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503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503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503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503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503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503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503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503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503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503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503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503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503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503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503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503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503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503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503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503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503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503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503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503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503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503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503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503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503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503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503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503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503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503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503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503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503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503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503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503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503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503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503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503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503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503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503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503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503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503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503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503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503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503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503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503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503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503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503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503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503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503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503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503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503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503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503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503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503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503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503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503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503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503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503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503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503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503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503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503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503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503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503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503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503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503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503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503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503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503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503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503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503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503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503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503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503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503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503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503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503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503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503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503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503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503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503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503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503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503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503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503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503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503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503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503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503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503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503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503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503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503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503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503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503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503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503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503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503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503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503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503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503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503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503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503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503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503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503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503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503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503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503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503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503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503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503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503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503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503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503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503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503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503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503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503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503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503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503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503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503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503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503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503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503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503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503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503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503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503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503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503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503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503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503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503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503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503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503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503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503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503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503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503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503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503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503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503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503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503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503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503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503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503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503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503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503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503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503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503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503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503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503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503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503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503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503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503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503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503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503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503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503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503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503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503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503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503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503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503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503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503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503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503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503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503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503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503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503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503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503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503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503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503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503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503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503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503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503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503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503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503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503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503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503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503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503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503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503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503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503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503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503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503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503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503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503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503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503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503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503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503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503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503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503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503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503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503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503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503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503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503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503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503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503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503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503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503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503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503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503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503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503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503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503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503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503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503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503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503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503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503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503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503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503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503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503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503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503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503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503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503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503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503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503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503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503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503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503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503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503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503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503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503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503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503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503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503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503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503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503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503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503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503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503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503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503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503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503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503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503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503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503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503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503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503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503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503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503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503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503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503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503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503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503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503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503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503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503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503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503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503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503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503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503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503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503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503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503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503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503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503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503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503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503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503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503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503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503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503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503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503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503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503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503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503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503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503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503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503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503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503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503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503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503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503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503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503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503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503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503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503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503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503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503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503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503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503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503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503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503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503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503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503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503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503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503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503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503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503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503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503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503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503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503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503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503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503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503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503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503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503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503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503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503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503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503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503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503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503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503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503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503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503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503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503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503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503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503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503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503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503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503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503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503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503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503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503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503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503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503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503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503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503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503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503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503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503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503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503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503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503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503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503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503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503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503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503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503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503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503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503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503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503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503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503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503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503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503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503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503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503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503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503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503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503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503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503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503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503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503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503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503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503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503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503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503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503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503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503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503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503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503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503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503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503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503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503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503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503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503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503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503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503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503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503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503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503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503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503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503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503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503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503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503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503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503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503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503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503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503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503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503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503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503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503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503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503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503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503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503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503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503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503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503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503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503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503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503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503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503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503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503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503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503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503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503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503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503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503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503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503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503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503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503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503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503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503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503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503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503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503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503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503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503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503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503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503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503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503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503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503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503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503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503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503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503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503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503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503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503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503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503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503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503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503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503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503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503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503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503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503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503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503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503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503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503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503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503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503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503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503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503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503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503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503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503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503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503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503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503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503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503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503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503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503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503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503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503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503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503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503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503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503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503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503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503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503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503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503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503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503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503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503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503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503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503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503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503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503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503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503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503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503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503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503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503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503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503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503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503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503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503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503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503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503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503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503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503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503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503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503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503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503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503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503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503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503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503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503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503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503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503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503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503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503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503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503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503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503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503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503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503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503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503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503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503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503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503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503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503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503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503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503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503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503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503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503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503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503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503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503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503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503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503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503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503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503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503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503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503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503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503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503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503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503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503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503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503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503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503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503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503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503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503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503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503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503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503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503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503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503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503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503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503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503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503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503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503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503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503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503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503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503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503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503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503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503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503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503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503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503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503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503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503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503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503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503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503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503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503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503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503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503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503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503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503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503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503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503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503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503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503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503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503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503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503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503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503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503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503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503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503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503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503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503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503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503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503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503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503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503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503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503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503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503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503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503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503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503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503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503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503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503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503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503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503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503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503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503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503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503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503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503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503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503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503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503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503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503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503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503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503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503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503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503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503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503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503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503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503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503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503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503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503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503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503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503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503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503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503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503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503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503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503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503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503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503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503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503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503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503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503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503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503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503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503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503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503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503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503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503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503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503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503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503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503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503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503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503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503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503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503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503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503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503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503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503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503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503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503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503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503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503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503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503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503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503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503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503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503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503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503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503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503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503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503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503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503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503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503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503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503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503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503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503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503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503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503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503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503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503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503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503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503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503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503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503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503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503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503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503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503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503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503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503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503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503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503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503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503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503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503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503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503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503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503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503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503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503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503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503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503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503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503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503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503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503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503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503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503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503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503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503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503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503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503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503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503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503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503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503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503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503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503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503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503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503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503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503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503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503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503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503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503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503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503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503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503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503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503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503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503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503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503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503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503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503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503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503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503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503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503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503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503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503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503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503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503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503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503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503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503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503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503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503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503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503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503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503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503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503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503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503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503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503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503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503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503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503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503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503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503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503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503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503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503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503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503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503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503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503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503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503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503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503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503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503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503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503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503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503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503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503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503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503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503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503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503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503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503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503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503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503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503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503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503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503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503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503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503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503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503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503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503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503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503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503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503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503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503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503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503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503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503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503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503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503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503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503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503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503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503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503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503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503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503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503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503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503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503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503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503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503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503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503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503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503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503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503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503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503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503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503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503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503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503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503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503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503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503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503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503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503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503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503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503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503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503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503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503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503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503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503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503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503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503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503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503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503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503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503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503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503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503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503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503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503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503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503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503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503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503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503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503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503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503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503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503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503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503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503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503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503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503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503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503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503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503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503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503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503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503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503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503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503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503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503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503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503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503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503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503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503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503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503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503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503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503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503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503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503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503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503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503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503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503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503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503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503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503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503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503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503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503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503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503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503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503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503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503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503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503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503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503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503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503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503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503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503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503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503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503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503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503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503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503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503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503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503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503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503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503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503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503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503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503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503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503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503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503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503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503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503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503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503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503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503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503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503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503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503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503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503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503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503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503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503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503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503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503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503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503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503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503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503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503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503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503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503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503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503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503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503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503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503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503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503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503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503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503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503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503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503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503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503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503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503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503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503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503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503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503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503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503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503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503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503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503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503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503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503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503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503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503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503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503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503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503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503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503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503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503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503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503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503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503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503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503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503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503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503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503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503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503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503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503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503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503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503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503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503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503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503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503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503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503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503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503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503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503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503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503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503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503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503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503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503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503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503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503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503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503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503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503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503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503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503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503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503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503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503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503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503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503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503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503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503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503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503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503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503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503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503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503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503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503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503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503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503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503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503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503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503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503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503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503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503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503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503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503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503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503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503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503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503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503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503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503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503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503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503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503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503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503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503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503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503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503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503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503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503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503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503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503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503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503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503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503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503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503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503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503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503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503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503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503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503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503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503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503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503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503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503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503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503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503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503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503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503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503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503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503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503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503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503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503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503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503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503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503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503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503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503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503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503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503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503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503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503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503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503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503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503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503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503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503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503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503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503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503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503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503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503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503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503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503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503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503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503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503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503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503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503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503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503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503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503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503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503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503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503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503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503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503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503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503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503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503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503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503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503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503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503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503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503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503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503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503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503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503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503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503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503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503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503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503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503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503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503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503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503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503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503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503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503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503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503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503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503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503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503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503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503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503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503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503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503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503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503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503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503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503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503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503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503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503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503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503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503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503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503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503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503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503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503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503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503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503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503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503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503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503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503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503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503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503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503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503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503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503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503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503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503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503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503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503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503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503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503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503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503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503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503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503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503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503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503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503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503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503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503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503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503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503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503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503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503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503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503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503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503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503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503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503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503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503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503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503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503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503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503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503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503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503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503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503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503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503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503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503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503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503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503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503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503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503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503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503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503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503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503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503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503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503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503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503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503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503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503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503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503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503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503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503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503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503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503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503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503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503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503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503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503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503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503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503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503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503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503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503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503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503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503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503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503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503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503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503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503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503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503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503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503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503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503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503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503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503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503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503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503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503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503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503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503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503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503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503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503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503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503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503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503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503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503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503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503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503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503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503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503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503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503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503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503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503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503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503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503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503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503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503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503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503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503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503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503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503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503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503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503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503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503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503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503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503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503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503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503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503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503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503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503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503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503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503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503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503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503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503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503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503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503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503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503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503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503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503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503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503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503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503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503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503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503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503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503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503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503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503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503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503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503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503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503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503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503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503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503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503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503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503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503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503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503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503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503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503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503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503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503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503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503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503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503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503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503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503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503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503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503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503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503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503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503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503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503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503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503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503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503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503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503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503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503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503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503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503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503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503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503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503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503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503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503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503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503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503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503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503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503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503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503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503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503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503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503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503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503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503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503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503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503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503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503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503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503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503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503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503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503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503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503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503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503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503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503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503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503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503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503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503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503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503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503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503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503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503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503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503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503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503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503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503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503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503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503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503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503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503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503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503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503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503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503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503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503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503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503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503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503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503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503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503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503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503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503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503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503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503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503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503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503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503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503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503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503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503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503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503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503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503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503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503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503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503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503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503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503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503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503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503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503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503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503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503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503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503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503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503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503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503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503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503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503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503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503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503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503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503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503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503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503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503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503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503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503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503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503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503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503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503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503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503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503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503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503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503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503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503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503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503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503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503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503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503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503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503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503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503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503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503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503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503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503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503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503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503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503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503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503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503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503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503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503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503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503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503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503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503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503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503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503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503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503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503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503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503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503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503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503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503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503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503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503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503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503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503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503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503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503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503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503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503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503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503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503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503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503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503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503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503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503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503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503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503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503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503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503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503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503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503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503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503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503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503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503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503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503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503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503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503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503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503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503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503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503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503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503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503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503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503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503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503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503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503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503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503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503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503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503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503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503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503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503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503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503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503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503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503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503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503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503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503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503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503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503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503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503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503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503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503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503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503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503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503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503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503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503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503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503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503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503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503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503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503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503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503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503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503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503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503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503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503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503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503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503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503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503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503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503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503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503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503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503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503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503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503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503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503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503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503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503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503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503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503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503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503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503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503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503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503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503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503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503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503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503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503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503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503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503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503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503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503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503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503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503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503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503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503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503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503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503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503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503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503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503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503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503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503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503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503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503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503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503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503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503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503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503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503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503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503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503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503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503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503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503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503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503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503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503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503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503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503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503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503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503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503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503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503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503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503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503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503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503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503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503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503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503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503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503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503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503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503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503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503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503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503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503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503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503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503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503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503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503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503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503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503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503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503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503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503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503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503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503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503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503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503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503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503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503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503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503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503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503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503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503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503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503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503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503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503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503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503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503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503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503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503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503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503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503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503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503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503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503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503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503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503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503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503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503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503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503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503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503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503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503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503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503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503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503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503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503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503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503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503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503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503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503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503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503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503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503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503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503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503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503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503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503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503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503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503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503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503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503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503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503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503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503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503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503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503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503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503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503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503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503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503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503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503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503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503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503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503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503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503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503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503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503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503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503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503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503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503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503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503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503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503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503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503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503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503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503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503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503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503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503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503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503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503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503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503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503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503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503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503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503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503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503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503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503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503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503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503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503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503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503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503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503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503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503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503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503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503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503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503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503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503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503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503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503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503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503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503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503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503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503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503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503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503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503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503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503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503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503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503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503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503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503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503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503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503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503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503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503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503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503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503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503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503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503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503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503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503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503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503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503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503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503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503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503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503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503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503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503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503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503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503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503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503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503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503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503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503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503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503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503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503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503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503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503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503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503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503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503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503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503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503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503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503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503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503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503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503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503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503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503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503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503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503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503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503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503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503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503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503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503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503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503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503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503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503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503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503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503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503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503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503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503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503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503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503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503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503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503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503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503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503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503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503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503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503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503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503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503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503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503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503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503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503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503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503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503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503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503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503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503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503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503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503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503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503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503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503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503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503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K9" sqref="K9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59" t="str">
        <f>"ด่านศุลกากร"&amp;[1]กรอกข้อมูล!B1</f>
        <v>ด่านศุลกากรช่องเม็ก</v>
      </c>
      <c r="B1" s="159"/>
      <c r="C1" s="159"/>
      <c r="D1" s="159"/>
      <c r="E1" s="159"/>
    </row>
    <row r="2" spans="1:5" x14ac:dyDescent="0.35">
      <c r="A2" s="159" t="s">
        <v>0</v>
      </c>
      <c r="B2" s="159"/>
      <c r="C2" s="159"/>
      <c r="D2" s="159"/>
      <c r="E2" s="159"/>
    </row>
    <row r="3" spans="1:5" x14ac:dyDescent="0.35">
      <c r="A3" s="159" t="str">
        <f>"ปีงบประมาณ "&amp;[1]กรอกข้อมูล!B2&amp;" ("&amp;[1]กรอกข้อมูล!C4&amp;" "&amp;[1]กรอกข้อมูล!D4&amp;")"</f>
        <v>ปีงบประมาณ 2567 (ธันวาคม 2567)</v>
      </c>
      <c r="B3" s="159"/>
      <c r="C3" s="159"/>
      <c r="D3" s="159"/>
      <c r="E3" s="159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20324.932754999998</v>
      </c>
      <c r="E6" s="6">
        <f>(INDEX('[1]4หลัก-เดือน'!$B$2:$B$5001,MATCH($A6,'[1]4หลัก-เดือน'!$E$2:$E$5001,0)))/1000000</f>
        <v>583.21698085000003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INDEX('[1]4หลัก-เดือน'!$A$2:$A$5001,MATCH($A7,'[1]4หลัก-เดือน'!$E$2:$E$5001,0))</f>
        <v>3923</v>
      </c>
      <c r="D7" s="9">
        <f>(INDEX('[1]4หลัก-เดือน'!$D$2:$D$5001,MATCH($A7,'[1]4หลัก-เดือน'!$E$2:$E$5001,0)))/1000</f>
        <v>1505.4059099999999</v>
      </c>
      <c r="E7" s="9">
        <f>(INDEX('[1]4หลัก-เดือน'!$B$2:$B$5001,MATCH($A7,'[1]4หลัก-เดือน'!$E$2:$E$5001,0)))/1000000</f>
        <v>96.550085580000015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INDEX('[1]4หลัก-เดือน'!$A$2:$A$5001,MATCH($A8,'[1]4หลัก-เดือน'!$E$2:$E$5001,0))</f>
        <v>8701</v>
      </c>
      <c r="D8" s="9">
        <f>(INDEX('[1]4หลัก-เดือน'!$D$2:$D$5001,MATCH($A8,'[1]4หลัก-เดือน'!$E$2:$E$5001,0)))/1000</f>
        <v>294.41399999999999</v>
      </c>
      <c r="E8" s="9">
        <f>(INDEX('[1]4หลัก-เดือน'!$B$2:$B$5001,MATCH($A8,'[1]4หลัก-เดือน'!$E$2:$E$5001,0)))/1000000</f>
        <v>66.005710919999999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INDEX('[1]4หลัก-เดือน'!$A$2:$A$5001,MATCH($A9,'[1]4หลัก-เดือน'!$E$2:$E$5001,0))</f>
        <v>2202</v>
      </c>
      <c r="D9" s="9">
        <f>(INDEX('[1]4หลัก-เดือน'!$D$2:$D$5001,MATCH($A9,'[1]4หลัก-เดือน'!$E$2:$E$5001,0)))/1000</f>
        <v>1454.9892579999998</v>
      </c>
      <c r="E9" s="9">
        <f>(INDEX('[1]4หลัก-เดือน'!$B$2:$B$5001,MATCH($A9,'[1]4หลัก-เดือน'!$E$2:$E$5001,0)))/1000000</f>
        <v>57.91182878</v>
      </c>
    </row>
    <row r="10" spans="1:5" s="3" customFormat="1" ht="21" x14ac:dyDescent="0.35">
      <c r="A10" s="7">
        <v>5</v>
      </c>
      <c r="B10" s="8" t="s">
        <v>6</v>
      </c>
      <c r="C10" s="7" t="str">
        <f>INDEX('[1]4หลัก-เดือน'!$A$2:$A$5001,MATCH($A10,'[1]4หลัก-เดือน'!$E$2:$E$5001,0))</f>
        <v>8703</v>
      </c>
      <c r="D10" s="9">
        <f>(INDEX('[1]4หลัก-เดือน'!$D$2:$D$5001,MATCH($A10,'[1]4หลัก-เดือน'!$E$2:$E$5001,0)))/1000</f>
        <v>92.381</v>
      </c>
      <c r="E10" s="9">
        <f>(INDEX('[1]4หลัก-เดือน'!$B$2:$B$5001,MATCH($A10,'[1]4หลัก-เดือน'!$E$2:$E$5001,0)))/1000000</f>
        <v>50.90547239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INDEX('[1]4หลัก-เดือน'!$A$2:$A$5001,MATCH($A11,'[1]4หลัก-เดือน'!$E$2:$E$5001,0))</f>
        <v>2009</v>
      </c>
      <c r="D11" s="9">
        <f>(INDEX('[1]4หลัก-เดือน'!$D$2:$D$5001,MATCH($A11,'[1]4หลัก-เดือน'!$E$2:$E$5001,0)))/1000</f>
        <v>758.52112</v>
      </c>
      <c r="E11" s="9">
        <f>(INDEX('[1]4หลัก-เดือน'!$B$2:$B$5001,MATCH($A11,'[1]4หลัก-เดือน'!$E$2:$E$5001,0)))/1000000</f>
        <v>39.213390260000004</v>
      </c>
    </row>
    <row r="12" spans="1:5" s="3" customFormat="1" ht="21" x14ac:dyDescent="0.35">
      <c r="A12" s="7">
        <v>7</v>
      </c>
      <c r="B12" s="8" t="s">
        <v>20</v>
      </c>
      <c r="C12" s="7" t="str">
        <f>INDEX('[1]4หลัก-เดือน'!$A$2:$A$5001,MATCH($A12,'[1]4หลัก-เดือน'!$E$2:$E$5001,0))</f>
        <v>8704</v>
      </c>
      <c r="D12" s="9">
        <f>(INDEX('[1]4หลัก-เดือน'!$D$2:$D$5001,MATCH($A12,'[1]4หลัก-เดือน'!$E$2:$E$5001,0)))/1000</f>
        <v>42.11</v>
      </c>
      <c r="E12" s="9">
        <f>(INDEX('[1]4หลัก-เดือน'!$B$2:$B$5001,MATCH($A12,'[1]4หลัก-เดือน'!$E$2:$E$5001,0)))/1000000</f>
        <v>37.0826864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INDEX('[1]4หลัก-เดือน'!$A$2:$A$5001,MATCH($A13,'[1]4หลัก-เดือน'!$E$2:$E$5001,0))</f>
        <v>2106</v>
      </c>
      <c r="D13" s="9">
        <f>(INDEX('[1]4หลัก-เดือน'!$D$2:$D$5001,MATCH($A13,'[1]4หลัก-เดือน'!$E$2:$E$5001,0)))/1000</f>
        <v>541.70481999999993</v>
      </c>
      <c r="E13" s="9">
        <f>(INDEX('[1]4หลัก-เดือน'!$B$2:$B$5001,MATCH($A13,'[1]4หลัก-เดือน'!$E$2:$E$5001,0)))/1000000</f>
        <v>33.12971786</v>
      </c>
    </row>
    <row r="14" spans="1:5" s="3" customFormat="1" ht="21" x14ac:dyDescent="0.35">
      <c r="A14" s="7">
        <v>9</v>
      </c>
      <c r="B14" s="8" t="s">
        <v>21</v>
      </c>
      <c r="C14" s="7" t="str">
        <f>INDEX('[1]4หลัก-เดือน'!$A$2:$A$5001,MATCH($A14,'[1]4หลัก-เดือน'!$E$2:$E$5001,0))</f>
        <v>2103</v>
      </c>
      <c r="D14" s="9">
        <f>(INDEX('[1]4หลัก-เดือน'!$D$2:$D$5001,MATCH($A14,'[1]4หลัก-เดือน'!$E$2:$E$5001,0)))/1000</f>
        <v>457.864824</v>
      </c>
      <c r="E14" s="9">
        <f>(INDEX('[1]4หลัก-เดือน'!$B$2:$B$5001,MATCH($A14,'[1]4หลัก-เดือน'!$E$2:$E$5001,0)))/1000000</f>
        <v>31.908919270000002</v>
      </c>
    </row>
    <row r="15" spans="1:5" s="3" customFormat="1" ht="21" x14ac:dyDescent="0.35">
      <c r="A15" s="10">
        <v>10</v>
      </c>
      <c r="B15" s="11" t="s">
        <v>19</v>
      </c>
      <c r="C15" s="10" t="str">
        <f>INDEX('[1]4หลัก-เดือน'!$A$2:$A$5001,MATCH($A15,'[1]4หลัก-เดือน'!$E$2:$E$5001,0))</f>
        <v>2922</v>
      </c>
      <c r="D15" s="12">
        <f>(INDEX('[1]4หลัก-เดือน'!$D$2:$D$5001,MATCH($A15,'[1]4หลัก-เดือน'!$E$2:$E$5001,0)))/1000</f>
        <v>329.18180000000007</v>
      </c>
      <c r="E15" s="13">
        <f>(INDEX('[1]4หลัก-เดือน'!$B$2:$B$5001,MATCH($A15,'[1]4หลัก-เดือน'!$E$2:$E$5001,0)))/1000000</f>
        <v>28.355007989999997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25801.505487000002</v>
      </c>
      <c r="E16" s="17">
        <f>SUM(E6:E15)</f>
        <v>1024.2798002999998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15923.804512999995</v>
      </c>
      <c r="E17" s="17">
        <f>+E18-E16</f>
        <v>545.37019970000028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41725.31</v>
      </c>
      <c r="E18" s="21">
        <f>ROUND((SUM('[1]CISขาออก-เดือน'!C2:C5001)/1000000),2)</f>
        <v>1569.65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1961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activeCell="H9" sqref="H9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59" t="str">
        <f>"ด่านศุลกากร"&amp;[1]กรอกข้อมูล!B1</f>
        <v>ด่านศุลกากรช่องเม็ก</v>
      </c>
      <c r="B1" s="159"/>
      <c r="C1" s="159"/>
      <c r="D1" s="159"/>
      <c r="E1" s="159"/>
    </row>
    <row r="2" spans="1:5" x14ac:dyDescent="0.35">
      <c r="A2" s="159" t="s">
        <v>0</v>
      </c>
      <c r="B2" s="159"/>
      <c r="C2" s="159"/>
      <c r="D2" s="159"/>
      <c r="E2" s="159"/>
    </row>
    <row r="3" spans="1:5" x14ac:dyDescent="0.35">
      <c r="A3" s="15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2567 ถึง 31 ธันวาคม 2567</v>
      </c>
      <c r="B3" s="159"/>
      <c r="C3" s="159"/>
      <c r="D3" s="159"/>
      <c r="E3" s="159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2567 ถึง 31 ธันวาคม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49579.015522000002</v>
      </c>
      <c r="E6" s="6">
        <f>(INDEX('[1]4หลัก-ปีงบ'!$B$2:$B$5001,MATCH($A6,'[1]4หลัก-ปีงบ'!$E$2:$E$5001,0)))/1000000</f>
        <v>1373.8859424100001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4470.9094150000001</v>
      </c>
      <c r="E7" s="9">
        <f>(INDEX('[1]4หลัก-ปีงบ'!$B$2:$B$5001,MATCH($A7,'[1]4หลัก-ปีงบ'!$E$2:$E$5001,0)))/1000000</f>
        <v>290.29906669000007</v>
      </c>
    </row>
    <row r="8" spans="1:5" s="3" customFormat="1" ht="21" x14ac:dyDescent="0.35">
      <c r="A8" s="7">
        <v>3</v>
      </c>
      <c r="B8" s="8" t="s">
        <v>6</v>
      </c>
      <c r="C8" s="7" t="str">
        <f>INDEX('[1]4หลัก-ปีงบ'!$A$2:$A$5001,MATCH($A8,'[1]4หลัก-ปีงบ'!$E$2:$E$5001,0))</f>
        <v>8703</v>
      </c>
      <c r="D8" s="9">
        <f>(INDEX('[1]4หลัก-ปีงบ'!$D$2:$D$5001,MATCH($A8,'[1]4หลัก-ปีงบ'!$E$2:$E$5001,0)))/1000</f>
        <v>437.30799999999999</v>
      </c>
      <c r="E8" s="9">
        <f>(INDEX('[1]4หลัก-ปีงบ'!$B$2:$B$5001,MATCH($A8,'[1]4หลัก-ปีงบ'!$E$2:$E$5001,0)))/1000000</f>
        <v>188.90198249000002</v>
      </c>
    </row>
    <row r="9" spans="1:5" s="3" customFormat="1" ht="21" x14ac:dyDescent="0.35">
      <c r="A9" s="7">
        <v>4</v>
      </c>
      <c r="B9" s="8" t="s">
        <v>7</v>
      </c>
      <c r="C9" s="7" t="str">
        <f>INDEX('[1]4หลัก-ปีงบ'!$A$2:$A$5001,MATCH($A9,'[1]4หลัก-ปีงบ'!$E$2:$E$5001,0))</f>
        <v>8701</v>
      </c>
      <c r="D9" s="9">
        <f>(INDEX('[1]4หลัก-ปีงบ'!$D$2:$D$5001,MATCH($A9,'[1]4หลัก-ปีงบ'!$E$2:$E$5001,0)))/1000</f>
        <v>782.89</v>
      </c>
      <c r="E9" s="9">
        <f>(INDEX('[1]4หลัก-ปีงบ'!$B$2:$B$5001,MATCH($A9,'[1]4หลัก-ปีงบ'!$E$2:$E$5001,0)))/1000000</f>
        <v>187.59599059999999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INDEX('[1]4หลัก-ปีงบ'!$A$2:$A$5001,MATCH($A10,'[1]4หลัก-ปีงบ'!$E$2:$E$5001,0))</f>
        <v>2202</v>
      </c>
      <c r="D10" s="9">
        <f>(INDEX('[1]4หลัก-ปีงบ'!$D$2:$D$5001,MATCH($A10,'[1]4หลัก-ปีงบ'!$E$2:$E$5001,0)))/1000</f>
        <v>4004.7412919999997</v>
      </c>
      <c r="E10" s="9">
        <f>(INDEX('[1]4หลัก-ปีงบ'!$B$2:$B$5001,MATCH($A10,'[1]4หลัก-ปีงบ'!$E$2:$E$5001,0)))/1000000</f>
        <v>145.01129761999999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2009</v>
      </c>
      <c r="D11" s="9">
        <f>(INDEX('[1]4หลัก-ปีงบ'!$D$2:$D$5001,MATCH($A11,'[1]4หลัก-ปีงบ'!$E$2:$E$5001,0)))/1000</f>
        <v>1945.525928</v>
      </c>
      <c r="E11" s="9">
        <f>(INDEX('[1]4หลัก-ปีงบ'!$B$2:$B$5001,MATCH($A11,'[1]4หลัก-ปีงบ'!$E$2:$E$5001,0)))/1000000</f>
        <v>120.43180309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INDEX('[1]4หลัก-ปีงบ'!$A$2:$A$5001,MATCH($A12,'[1]4หลัก-ปีงบ'!$E$2:$E$5001,0))</f>
        <v>2106</v>
      </c>
      <c r="D12" s="9">
        <f>(INDEX('[1]4หลัก-ปีงบ'!$D$2:$D$5001,MATCH($A12,'[1]4หลัก-ปีงบ'!$E$2:$E$5001,0)))/1000</f>
        <v>1440.3470520000001</v>
      </c>
      <c r="E12" s="9">
        <f>(INDEX('[1]4หลัก-ปีงบ'!$B$2:$B$5001,MATCH($A12,'[1]4หลัก-ปีงบ'!$E$2:$E$5001,0)))/1000000</f>
        <v>91.463160129999991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INDEX('[1]4หลัก-ปีงบ'!$A$2:$A$5001,MATCH($A13,'[1]4หลัก-ปีงบ'!$E$2:$E$5001,0))</f>
        <v>2922</v>
      </c>
      <c r="D13" s="9">
        <f>(INDEX('[1]4หลัก-ปีงบ'!$D$2:$D$5001,MATCH($A13,'[1]4หลัก-ปีงบ'!$E$2:$E$5001,0)))/1000</f>
        <v>962.77499999999998</v>
      </c>
      <c r="E13" s="9">
        <f>(INDEX('[1]4หลัก-ปีงบ'!$B$2:$B$5001,MATCH($A13,'[1]4หลัก-ปีงบ'!$E$2:$E$5001,0)))/1000000</f>
        <v>84.040968050000004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605.34989400000006</v>
      </c>
      <c r="E14" s="9">
        <f>(INDEX('[1]4หลัก-ปีงบ'!$B$2:$B$5001,MATCH($A14,'[1]4หลัก-ปีงบ'!$E$2:$E$5001,0)))/1000000</f>
        <v>74.036794439999994</v>
      </c>
    </row>
    <row r="15" spans="1:5" s="3" customFormat="1" ht="21" x14ac:dyDescent="0.35">
      <c r="A15" s="10">
        <v>10</v>
      </c>
      <c r="B15" s="11" t="s">
        <v>21</v>
      </c>
      <c r="C15" s="10" t="str">
        <f>INDEX('[1]4หลัก-ปีงบ'!$A$2:$A$5001,MATCH($A15,'[1]4หลัก-ปีงบ'!$E$2:$E$5001,0))</f>
        <v>2103</v>
      </c>
      <c r="D15" s="12">
        <f>(INDEX('[1]4หลัก-ปีงบ'!$D$2:$D$5001,MATCH($A15,'[1]4หลัก-ปีงบ'!$E$2:$E$5001,0)))/1000</f>
        <v>1127.0931639999999</v>
      </c>
      <c r="E15" s="13">
        <f>(INDEX('[1]4หลัก-ปีงบ'!$B$2:$B$5001,MATCH($A15,'[1]4หลัก-ปีงบ'!$E$2:$E$5001,0)))/1000000</f>
        <v>72.10935533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65355.955266999998</v>
      </c>
      <c r="E16" s="17">
        <f>SUM(E6:E15)</f>
        <v>2627.7763608500004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42218.444732999997</v>
      </c>
      <c r="E17" s="17">
        <f>+E18-E16</f>
        <v>1598.5136391499996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107574.39999999999</v>
      </c>
      <c r="E18" s="21">
        <f>ROUND((SUM('[1]CISขาออก-ปีงบ'!C2:C5001)/1000000),2)</f>
        <v>4226.29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5309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Z69"/>
  <sheetViews>
    <sheetView workbookViewId="0">
      <selection activeCell="H11" sqref="H11"/>
    </sheetView>
  </sheetViews>
  <sheetFormatPr defaultRowHeight="23.25" x14ac:dyDescent="0.25"/>
  <cols>
    <col min="1" max="1" width="6.28515625" style="27" customWidth="1"/>
    <col min="2" max="2" width="14.28515625" style="27" customWidth="1"/>
    <col min="3" max="3" width="31.28515625" style="27" customWidth="1"/>
    <col min="4" max="4" width="20.42578125" style="27" customWidth="1"/>
    <col min="5" max="5" width="21.42578125" style="27" customWidth="1"/>
    <col min="6" max="6" width="21.85546875" style="28" customWidth="1"/>
    <col min="7" max="7" width="9" style="28" customWidth="1"/>
    <col min="8" max="160" width="9.140625" style="27"/>
    <col min="161" max="161" width="9.5703125" style="27" customWidth="1"/>
    <col min="162" max="162" width="45" style="27" customWidth="1"/>
    <col min="163" max="164" width="38.7109375" style="27" customWidth="1"/>
    <col min="165" max="165" width="3.42578125" style="27" customWidth="1"/>
    <col min="166" max="167" width="20.5703125" style="27" customWidth="1"/>
    <col min="168" max="168" width="18" style="27" customWidth="1"/>
    <col min="169" max="170" width="12.85546875" style="27" customWidth="1"/>
    <col min="171" max="416" width="9.140625" style="27"/>
    <col min="417" max="417" width="9.5703125" style="27" customWidth="1"/>
    <col min="418" max="418" width="45" style="27" customWidth="1"/>
    <col min="419" max="420" width="38.7109375" style="27" customWidth="1"/>
    <col min="421" max="421" width="3.42578125" style="27" customWidth="1"/>
    <col min="422" max="423" width="20.5703125" style="27" customWidth="1"/>
    <col min="424" max="424" width="18" style="27" customWidth="1"/>
    <col min="425" max="426" width="12.85546875" style="27" customWidth="1"/>
    <col min="427" max="672" width="9.140625" style="27"/>
    <col min="673" max="673" width="9.5703125" style="27" customWidth="1"/>
    <col min="674" max="674" width="45" style="27" customWidth="1"/>
    <col min="675" max="676" width="38.7109375" style="27" customWidth="1"/>
    <col min="677" max="677" width="3.42578125" style="27" customWidth="1"/>
    <col min="678" max="679" width="20.5703125" style="27" customWidth="1"/>
    <col min="680" max="680" width="18" style="27" customWidth="1"/>
    <col min="681" max="682" width="12.85546875" style="27" customWidth="1"/>
    <col min="683" max="928" width="9.140625" style="27"/>
    <col min="929" max="929" width="9.5703125" style="27" customWidth="1"/>
    <col min="930" max="930" width="45" style="27" customWidth="1"/>
    <col min="931" max="932" width="38.7109375" style="27" customWidth="1"/>
    <col min="933" max="933" width="3.42578125" style="27" customWidth="1"/>
    <col min="934" max="935" width="20.5703125" style="27" customWidth="1"/>
    <col min="936" max="936" width="18" style="27" customWidth="1"/>
    <col min="937" max="938" width="12.85546875" style="27" customWidth="1"/>
    <col min="939" max="1184" width="9.140625" style="27"/>
    <col min="1185" max="1185" width="9.5703125" style="27" customWidth="1"/>
    <col min="1186" max="1186" width="45" style="27" customWidth="1"/>
    <col min="1187" max="1188" width="38.7109375" style="27" customWidth="1"/>
    <col min="1189" max="1189" width="3.42578125" style="27" customWidth="1"/>
    <col min="1190" max="1191" width="20.5703125" style="27" customWidth="1"/>
    <col min="1192" max="1192" width="18" style="27" customWidth="1"/>
    <col min="1193" max="1194" width="12.85546875" style="27" customWidth="1"/>
    <col min="1195" max="1440" width="9.140625" style="27"/>
    <col min="1441" max="1441" width="9.5703125" style="27" customWidth="1"/>
    <col min="1442" max="1442" width="45" style="27" customWidth="1"/>
    <col min="1443" max="1444" width="38.7109375" style="27" customWidth="1"/>
    <col min="1445" max="1445" width="3.42578125" style="27" customWidth="1"/>
    <col min="1446" max="1447" width="20.5703125" style="27" customWidth="1"/>
    <col min="1448" max="1448" width="18" style="27" customWidth="1"/>
    <col min="1449" max="1450" width="12.85546875" style="27" customWidth="1"/>
    <col min="1451" max="1696" width="9.140625" style="27"/>
    <col min="1697" max="1697" width="9.5703125" style="27" customWidth="1"/>
    <col min="1698" max="1698" width="45" style="27" customWidth="1"/>
    <col min="1699" max="1700" width="38.7109375" style="27" customWidth="1"/>
    <col min="1701" max="1701" width="3.42578125" style="27" customWidth="1"/>
    <col min="1702" max="1703" width="20.5703125" style="27" customWidth="1"/>
    <col min="1704" max="1704" width="18" style="27" customWidth="1"/>
    <col min="1705" max="1706" width="12.85546875" style="27" customWidth="1"/>
    <col min="1707" max="1952" width="9.140625" style="27"/>
    <col min="1953" max="1953" width="9.5703125" style="27" customWidth="1"/>
    <col min="1954" max="1954" width="45" style="27" customWidth="1"/>
    <col min="1955" max="1956" width="38.7109375" style="27" customWidth="1"/>
    <col min="1957" max="1957" width="3.42578125" style="27" customWidth="1"/>
    <col min="1958" max="1959" width="20.5703125" style="27" customWidth="1"/>
    <col min="1960" max="1960" width="18" style="27" customWidth="1"/>
    <col min="1961" max="1962" width="12.85546875" style="27" customWidth="1"/>
    <col min="1963" max="2208" width="9.140625" style="27"/>
    <col min="2209" max="2209" width="9.5703125" style="27" customWidth="1"/>
    <col min="2210" max="2210" width="45" style="27" customWidth="1"/>
    <col min="2211" max="2212" width="38.7109375" style="27" customWidth="1"/>
    <col min="2213" max="2213" width="3.42578125" style="27" customWidth="1"/>
    <col min="2214" max="2215" width="20.5703125" style="27" customWidth="1"/>
    <col min="2216" max="2216" width="18" style="27" customWidth="1"/>
    <col min="2217" max="2218" width="12.85546875" style="27" customWidth="1"/>
    <col min="2219" max="2464" width="9.140625" style="27"/>
    <col min="2465" max="2465" width="9.5703125" style="27" customWidth="1"/>
    <col min="2466" max="2466" width="45" style="27" customWidth="1"/>
    <col min="2467" max="2468" width="38.7109375" style="27" customWidth="1"/>
    <col min="2469" max="2469" width="3.42578125" style="27" customWidth="1"/>
    <col min="2470" max="2471" width="20.5703125" style="27" customWidth="1"/>
    <col min="2472" max="2472" width="18" style="27" customWidth="1"/>
    <col min="2473" max="2474" width="12.85546875" style="27" customWidth="1"/>
    <col min="2475" max="2720" width="9.140625" style="27"/>
    <col min="2721" max="2721" width="9.5703125" style="27" customWidth="1"/>
    <col min="2722" max="2722" width="45" style="27" customWidth="1"/>
    <col min="2723" max="2724" width="38.7109375" style="27" customWidth="1"/>
    <col min="2725" max="2725" width="3.42578125" style="27" customWidth="1"/>
    <col min="2726" max="2727" width="20.5703125" style="27" customWidth="1"/>
    <col min="2728" max="2728" width="18" style="27" customWidth="1"/>
    <col min="2729" max="2730" width="12.85546875" style="27" customWidth="1"/>
    <col min="2731" max="2976" width="9.140625" style="27"/>
    <col min="2977" max="2977" width="9.5703125" style="27" customWidth="1"/>
    <col min="2978" max="2978" width="45" style="27" customWidth="1"/>
    <col min="2979" max="2980" width="38.7109375" style="27" customWidth="1"/>
    <col min="2981" max="2981" width="3.42578125" style="27" customWidth="1"/>
    <col min="2982" max="2983" width="20.5703125" style="27" customWidth="1"/>
    <col min="2984" max="2984" width="18" style="27" customWidth="1"/>
    <col min="2985" max="2986" width="12.85546875" style="27" customWidth="1"/>
    <col min="2987" max="3232" width="9.140625" style="27"/>
    <col min="3233" max="3233" width="9.5703125" style="27" customWidth="1"/>
    <col min="3234" max="3234" width="45" style="27" customWidth="1"/>
    <col min="3235" max="3236" width="38.7109375" style="27" customWidth="1"/>
    <col min="3237" max="3237" width="3.42578125" style="27" customWidth="1"/>
    <col min="3238" max="3239" width="20.5703125" style="27" customWidth="1"/>
    <col min="3240" max="3240" width="18" style="27" customWidth="1"/>
    <col min="3241" max="3242" width="12.85546875" style="27" customWidth="1"/>
    <col min="3243" max="3488" width="9.140625" style="27"/>
    <col min="3489" max="3489" width="9.5703125" style="27" customWidth="1"/>
    <col min="3490" max="3490" width="45" style="27" customWidth="1"/>
    <col min="3491" max="3492" width="38.7109375" style="27" customWidth="1"/>
    <col min="3493" max="3493" width="3.42578125" style="27" customWidth="1"/>
    <col min="3494" max="3495" width="20.5703125" style="27" customWidth="1"/>
    <col min="3496" max="3496" width="18" style="27" customWidth="1"/>
    <col min="3497" max="3498" width="12.85546875" style="27" customWidth="1"/>
    <col min="3499" max="3744" width="9.140625" style="27"/>
    <col min="3745" max="3745" width="9.5703125" style="27" customWidth="1"/>
    <col min="3746" max="3746" width="45" style="27" customWidth="1"/>
    <col min="3747" max="3748" width="38.7109375" style="27" customWidth="1"/>
    <col min="3749" max="3749" width="3.42578125" style="27" customWidth="1"/>
    <col min="3750" max="3751" width="20.5703125" style="27" customWidth="1"/>
    <col min="3752" max="3752" width="18" style="27" customWidth="1"/>
    <col min="3753" max="3754" width="12.85546875" style="27" customWidth="1"/>
    <col min="3755" max="4000" width="9.140625" style="27"/>
    <col min="4001" max="4001" width="9.5703125" style="27" customWidth="1"/>
    <col min="4002" max="4002" width="45" style="27" customWidth="1"/>
    <col min="4003" max="4004" width="38.7109375" style="27" customWidth="1"/>
    <col min="4005" max="4005" width="3.42578125" style="27" customWidth="1"/>
    <col min="4006" max="4007" width="20.5703125" style="27" customWidth="1"/>
    <col min="4008" max="4008" width="18" style="27" customWidth="1"/>
    <col min="4009" max="4010" width="12.85546875" style="27" customWidth="1"/>
    <col min="4011" max="4256" width="9.140625" style="27"/>
    <col min="4257" max="4257" width="9.5703125" style="27" customWidth="1"/>
    <col min="4258" max="4258" width="45" style="27" customWidth="1"/>
    <col min="4259" max="4260" width="38.7109375" style="27" customWidth="1"/>
    <col min="4261" max="4261" width="3.42578125" style="27" customWidth="1"/>
    <col min="4262" max="4263" width="20.5703125" style="27" customWidth="1"/>
    <col min="4264" max="4264" width="18" style="27" customWidth="1"/>
    <col min="4265" max="4266" width="12.85546875" style="27" customWidth="1"/>
    <col min="4267" max="4512" width="9.140625" style="27"/>
    <col min="4513" max="4513" width="9.5703125" style="27" customWidth="1"/>
    <col min="4514" max="4514" width="45" style="27" customWidth="1"/>
    <col min="4515" max="4516" width="38.7109375" style="27" customWidth="1"/>
    <col min="4517" max="4517" width="3.42578125" style="27" customWidth="1"/>
    <col min="4518" max="4519" width="20.5703125" style="27" customWidth="1"/>
    <col min="4520" max="4520" width="18" style="27" customWidth="1"/>
    <col min="4521" max="4522" width="12.85546875" style="27" customWidth="1"/>
    <col min="4523" max="4768" width="9.140625" style="27"/>
    <col min="4769" max="4769" width="9.5703125" style="27" customWidth="1"/>
    <col min="4770" max="4770" width="45" style="27" customWidth="1"/>
    <col min="4771" max="4772" width="38.7109375" style="27" customWidth="1"/>
    <col min="4773" max="4773" width="3.42578125" style="27" customWidth="1"/>
    <col min="4774" max="4775" width="20.5703125" style="27" customWidth="1"/>
    <col min="4776" max="4776" width="18" style="27" customWidth="1"/>
    <col min="4777" max="4778" width="12.85546875" style="27" customWidth="1"/>
    <col min="4779" max="5024" width="9.140625" style="27"/>
    <col min="5025" max="5025" width="9.5703125" style="27" customWidth="1"/>
    <col min="5026" max="5026" width="45" style="27" customWidth="1"/>
    <col min="5027" max="5028" width="38.7109375" style="27" customWidth="1"/>
    <col min="5029" max="5029" width="3.42578125" style="27" customWidth="1"/>
    <col min="5030" max="5031" width="20.5703125" style="27" customWidth="1"/>
    <col min="5032" max="5032" width="18" style="27" customWidth="1"/>
    <col min="5033" max="5034" width="12.85546875" style="27" customWidth="1"/>
    <col min="5035" max="5280" width="9.140625" style="27"/>
    <col min="5281" max="5281" width="9.5703125" style="27" customWidth="1"/>
    <col min="5282" max="5282" width="45" style="27" customWidth="1"/>
    <col min="5283" max="5284" width="38.7109375" style="27" customWidth="1"/>
    <col min="5285" max="5285" width="3.42578125" style="27" customWidth="1"/>
    <col min="5286" max="5287" width="20.5703125" style="27" customWidth="1"/>
    <col min="5288" max="5288" width="18" style="27" customWidth="1"/>
    <col min="5289" max="5290" width="12.85546875" style="27" customWidth="1"/>
    <col min="5291" max="5536" width="9.140625" style="27"/>
    <col min="5537" max="5537" width="9.5703125" style="27" customWidth="1"/>
    <col min="5538" max="5538" width="45" style="27" customWidth="1"/>
    <col min="5539" max="5540" width="38.7109375" style="27" customWidth="1"/>
    <col min="5541" max="5541" width="3.42578125" style="27" customWidth="1"/>
    <col min="5542" max="5543" width="20.5703125" style="27" customWidth="1"/>
    <col min="5544" max="5544" width="18" style="27" customWidth="1"/>
    <col min="5545" max="5546" width="12.85546875" style="27" customWidth="1"/>
    <col min="5547" max="5792" width="9.140625" style="27"/>
    <col min="5793" max="5793" width="9.5703125" style="27" customWidth="1"/>
    <col min="5794" max="5794" width="45" style="27" customWidth="1"/>
    <col min="5795" max="5796" width="38.7109375" style="27" customWidth="1"/>
    <col min="5797" max="5797" width="3.42578125" style="27" customWidth="1"/>
    <col min="5798" max="5799" width="20.5703125" style="27" customWidth="1"/>
    <col min="5800" max="5800" width="18" style="27" customWidth="1"/>
    <col min="5801" max="5802" width="12.85546875" style="27" customWidth="1"/>
    <col min="5803" max="6048" width="9.140625" style="27"/>
    <col min="6049" max="6049" width="9.5703125" style="27" customWidth="1"/>
    <col min="6050" max="6050" width="45" style="27" customWidth="1"/>
    <col min="6051" max="6052" width="38.7109375" style="27" customWidth="1"/>
    <col min="6053" max="6053" width="3.42578125" style="27" customWidth="1"/>
    <col min="6054" max="6055" width="20.5703125" style="27" customWidth="1"/>
    <col min="6056" max="6056" width="18" style="27" customWidth="1"/>
    <col min="6057" max="6058" width="12.85546875" style="27" customWidth="1"/>
    <col min="6059" max="6304" width="9.140625" style="27"/>
    <col min="6305" max="6305" width="9.5703125" style="27" customWidth="1"/>
    <col min="6306" max="6306" width="45" style="27" customWidth="1"/>
    <col min="6307" max="6308" width="38.7109375" style="27" customWidth="1"/>
    <col min="6309" max="6309" width="3.42578125" style="27" customWidth="1"/>
    <col min="6310" max="6311" width="20.5703125" style="27" customWidth="1"/>
    <col min="6312" max="6312" width="18" style="27" customWidth="1"/>
    <col min="6313" max="6314" width="12.85546875" style="27" customWidth="1"/>
    <col min="6315" max="6560" width="9.140625" style="27"/>
    <col min="6561" max="6561" width="9.5703125" style="27" customWidth="1"/>
    <col min="6562" max="6562" width="45" style="27" customWidth="1"/>
    <col min="6563" max="6564" width="38.7109375" style="27" customWidth="1"/>
    <col min="6565" max="6565" width="3.42578125" style="27" customWidth="1"/>
    <col min="6566" max="6567" width="20.5703125" style="27" customWidth="1"/>
    <col min="6568" max="6568" width="18" style="27" customWidth="1"/>
    <col min="6569" max="6570" width="12.85546875" style="27" customWidth="1"/>
    <col min="6571" max="6816" width="9.140625" style="27"/>
    <col min="6817" max="6817" width="9.5703125" style="27" customWidth="1"/>
    <col min="6818" max="6818" width="45" style="27" customWidth="1"/>
    <col min="6819" max="6820" width="38.7109375" style="27" customWidth="1"/>
    <col min="6821" max="6821" width="3.42578125" style="27" customWidth="1"/>
    <col min="6822" max="6823" width="20.5703125" style="27" customWidth="1"/>
    <col min="6824" max="6824" width="18" style="27" customWidth="1"/>
    <col min="6825" max="6826" width="12.85546875" style="27" customWidth="1"/>
    <col min="6827" max="7072" width="9.140625" style="27"/>
    <col min="7073" max="7073" width="9.5703125" style="27" customWidth="1"/>
    <col min="7074" max="7074" width="45" style="27" customWidth="1"/>
    <col min="7075" max="7076" width="38.7109375" style="27" customWidth="1"/>
    <col min="7077" max="7077" width="3.42578125" style="27" customWidth="1"/>
    <col min="7078" max="7079" width="20.5703125" style="27" customWidth="1"/>
    <col min="7080" max="7080" width="18" style="27" customWidth="1"/>
    <col min="7081" max="7082" width="12.85546875" style="27" customWidth="1"/>
    <col min="7083" max="7328" width="9.140625" style="27"/>
    <col min="7329" max="7329" width="9.5703125" style="27" customWidth="1"/>
    <col min="7330" max="7330" width="45" style="27" customWidth="1"/>
    <col min="7331" max="7332" width="38.7109375" style="27" customWidth="1"/>
    <col min="7333" max="7333" width="3.42578125" style="27" customWidth="1"/>
    <col min="7334" max="7335" width="20.5703125" style="27" customWidth="1"/>
    <col min="7336" max="7336" width="18" style="27" customWidth="1"/>
    <col min="7337" max="7338" width="12.85546875" style="27" customWidth="1"/>
    <col min="7339" max="7584" width="9.140625" style="27"/>
    <col min="7585" max="7585" width="9.5703125" style="27" customWidth="1"/>
    <col min="7586" max="7586" width="45" style="27" customWidth="1"/>
    <col min="7587" max="7588" width="38.7109375" style="27" customWidth="1"/>
    <col min="7589" max="7589" width="3.42578125" style="27" customWidth="1"/>
    <col min="7590" max="7591" width="20.5703125" style="27" customWidth="1"/>
    <col min="7592" max="7592" width="18" style="27" customWidth="1"/>
    <col min="7593" max="7594" width="12.85546875" style="27" customWidth="1"/>
    <col min="7595" max="7840" width="9.140625" style="27"/>
    <col min="7841" max="7841" width="9.5703125" style="27" customWidth="1"/>
    <col min="7842" max="7842" width="45" style="27" customWidth="1"/>
    <col min="7843" max="7844" width="38.7109375" style="27" customWidth="1"/>
    <col min="7845" max="7845" width="3.42578125" style="27" customWidth="1"/>
    <col min="7846" max="7847" width="20.5703125" style="27" customWidth="1"/>
    <col min="7848" max="7848" width="18" style="27" customWidth="1"/>
    <col min="7849" max="7850" width="12.85546875" style="27" customWidth="1"/>
    <col min="7851" max="8096" width="9.140625" style="27"/>
    <col min="8097" max="8097" width="9.5703125" style="27" customWidth="1"/>
    <col min="8098" max="8098" width="45" style="27" customWidth="1"/>
    <col min="8099" max="8100" width="38.7109375" style="27" customWidth="1"/>
    <col min="8101" max="8101" width="3.42578125" style="27" customWidth="1"/>
    <col min="8102" max="8103" width="20.5703125" style="27" customWidth="1"/>
    <col min="8104" max="8104" width="18" style="27" customWidth="1"/>
    <col min="8105" max="8106" width="12.85546875" style="27" customWidth="1"/>
    <col min="8107" max="8352" width="9.140625" style="27"/>
    <col min="8353" max="8353" width="9.5703125" style="27" customWidth="1"/>
    <col min="8354" max="8354" width="45" style="27" customWidth="1"/>
    <col min="8355" max="8356" width="38.7109375" style="27" customWidth="1"/>
    <col min="8357" max="8357" width="3.42578125" style="27" customWidth="1"/>
    <col min="8358" max="8359" width="20.5703125" style="27" customWidth="1"/>
    <col min="8360" max="8360" width="18" style="27" customWidth="1"/>
    <col min="8361" max="8362" width="12.85546875" style="27" customWidth="1"/>
    <col min="8363" max="8608" width="9.140625" style="27"/>
    <col min="8609" max="8609" width="9.5703125" style="27" customWidth="1"/>
    <col min="8610" max="8610" width="45" style="27" customWidth="1"/>
    <col min="8611" max="8612" width="38.7109375" style="27" customWidth="1"/>
    <col min="8613" max="8613" width="3.42578125" style="27" customWidth="1"/>
    <col min="8614" max="8615" width="20.5703125" style="27" customWidth="1"/>
    <col min="8616" max="8616" width="18" style="27" customWidth="1"/>
    <col min="8617" max="8618" width="12.85546875" style="27" customWidth="1"/>
    <col min="8619" max="8864" width="9.140625" style="27"/>
    <col min="8865" max="8865" width="9.5703125" style="27" customWidth="1"/>
    <col min="8866" max="8866" width="45" style="27" customWidth="1"/>
    <col min="8867" max="8868" width="38.7109375" style="27" customWidth="1"/>
    <col min="8869" max="8869" width="3.42578125" style="27" customWidth="1"/>
    <col min="8870" max="8871" width="20.5703125" style="27" customWidth="1"/>
    <col min="8872" max="8872" width="18" style="27" customWidth="1"/>
    <col min="8873" max="8874" width="12.85546875" style="27" customWidth="1"/>
    <col min="8875" max="9120" width="9.140625" style="27"/>
    <col min="9121" max="9121" width="9.5703125" style="27" customWidth="1"/>
    <col min="9122" max="9122" width="45" style="27" customWidth="1"/>
    <col min="9123" max="9124" width="38.7109375" style="27" customWidth="1"/>
    <col min="9125" max="9125" width="3.42578125" style="27" customWidth="1"/>
    <col min="9126" max="9127" width="20.5703125" style="27" customWidth="1"/>
    <col min="9128" max="9128" width="18" style="27" customWidth="1"/>
    <col min="9129" max="9130" width="12.85546875" style="27" customWidth="1"/>
    <col min="9131" max="9376" width="9.140625" style="27"/>
    <col min="9377" max="9377" width="9.5703125" style="27" customWidth="1"/>
    <col min="9378" max="9378" width="45" style="27" customWidth="1"/>
    <col min="9379" max="9380" width="38.7109375" style="27" customWidth="1"/>
    <col min="9381" max="9381" width="3.42578125" style="27" customWidth="1"/>
    <col min="9382" max="9383" width="20.5703125" style="27" customWidth="1"/>
    <col min="9384" max="9384" width="18" style="27" customWidth="1"/>
    <col min="9385" max="9386" width="12.85546875" style="27" customWidth="1"/>
    <col min="9387" max="9632" width="9.140625" style="27"/>
    <col min="9633" max="9633" width="9.5703125" style="27" customWidth="1"/>
    <col min="9634" max="9634" width="45" style="27" customWidth="1"/>
    <col min="9635" max="9636" width="38.7109375" style="27" customWidth="1"/>
    <col min="9637" max="9637" width="3.42578125" style="27" customWidth="1"/>
    <col min="9638" max="9639" width="20.5703125" style="27" customWidth="1"/>
    <col min="9640" max="9640" width="18" style="27" customWidth="1"/>
    <col min="9641" max="9642" width="12.85546875" style="27" customWidth="1"/>
    <col min="9643" max="9888" width="9.140625" style="27"/>
    <col min="9889" max="9889" width="9.5703125" style="27" customWidth="1"/>
    <col min="9890" max="9890" width="45" style="27" customWidth="1"/>
    <col min="9891" max="9892" width="38.7109375" style="27" customWidth="1"/>
    <col min="9893" max="9893" width="3.42578125" style="27" customWidth="1"/>
    <col min="9894" max="9895" width="20.5703125" style="27" customWidth="1"/>
    <col min="9896" max="9896" width="18" style="27" customWidth="1"/>
    <col min="9897" max="9898" width="12.85546875" style="27" customWidth="1"/>
    <col min="9899" max="10144" width="9.140625" style="27"/>
    <col min="10145" max="10145" width="9.5703125" style="27" customWidth="1"/>
    <col min="10146" max="10146" width="45" style="27" customWidth="1"/>
    <col min="10147" max="10148" width="38.7109375" style="27" customWidth="1"/>
    <col min="10149" max="10149" width="3.42578125" style="27" customWidth="1"/>
    <col min="10150" max="10151" width="20.5703125" style="27" customWidth="1"/>
    <col min="10152" max="10152" width="18" style="27" customWidth="1"/>
    <col min="10153" max="10154" width="12.85546875" style="27" customWidth="1"/>
    <col min="10155" max="10400" width="9.140625" style="27"/>
    <col min="10401" max="10401" width="9.5703125" style="27" customWidth="1"/>
    <col min="10402" max="10402" width="45" style="27" customWidth="1"/>
    <col min="10403" max="10404" width="38.7109375" style="27" customWidth="1"/>
    <col min="10405" max="10405" width="3.42578125" style="27" customWidth="1"/>
    <col min="10406" max="10407" width="20.5703125" style="27" customWidth="1"/>
    <col min="10408" max="10408" width="18" style="27" customWidth="1"/>
    <col min="10409" max="10410" width="12.85546875" style="27" customWidth="1"/>
    <col min="10411" max="10656" width="9.140625" style="27"/>
    <col min="10657" max="10657" width="9.5703125" style="27" customWidth="1"/>
    <col min="10658" max="10658" width="45" style="27" customWidth="1"/>
    <col min="10659" max="10660" width="38.7109375" style="27" customWidth="1"/>
    <col min="10661" max="10661" width="3.42578125" style="27" customWidth="1"/>
    <col min="10662" max="10663" width="20.5703125" style="27" customWidth="1"/>
    <col min="10664" max="10664" width="18" style="27" customWidth="1"/>
    <col min="10665" max="10666" width="12.85546875" style="27" customWidth="1"/>
    <col min="10667" max="10912" width="9.140625" style="27"/>
    <col min="10913" max="10913" width="9.5703125" style="27" customWidth="1"/>
    <col min="10914" max="10914" width="45" style="27" customWidth="1"/>
    <col min="10915" max="10916" width="38.7109375" style="27" customWidth="1"/>
    <col min="10917" max="10917" width="3.42578125" style="27" customWidth="1"/>
    <col min="10918" max="10919" width="20.5703125" style="27" customWidth="1"/>
    <col min="10920" max="10920" width="18" style="27" customWidth="1"/>
    <col min="10921" max="10922" width="12.85546875" style="27" customWidth="1"/>
    <col min="10923" max="11168" width="9.140625" style="27"/>
    <col min="11169" max="11169" width="9.5703125" style="27" customWidth="1"/>
    <col min="11170" max="11170" width="45" style="27" customWidth="1"/>
    <col min="11171" max="11172" width="38.7109375" style="27" customWidth="1"/>
    <col min="11173" max="11173" width="3.42578125" style="27" customWidth="1"/>
    <col min="11174" max="11175" width="20.5703125" style="27" customWidth="1"/>
    <col min="11176" max="11176" width="18" style="27" customWidth="1"/>
    <col min="11177" max="11178" width="12.85546875" style="27" customWidth="1"/>
    <col min="11179" max="11424" width="9.140625" style="27"/>
    <col min="11425" max="11425" width="9.5703125" style="27" customWidth="1"/>
    <col min="11426" max="11426" width="45" style="27" customWidth="1"/>
    <col min="11427" max="11428" width="38.7109375" style="27" customWidth="1"/>
    <col min="11429" max="11429" width="3.42578125" style="27" customWidth="1"/>
    <col min="11430" max="11431" width="20.5703125" style="27" customWidth="1"/>
    <col min="11432" max="11432" width="18" style="27" customWidth="1"/>
    <col min="11433" max="11434" width="12.85546875" style="27" customWidth="1"/>
    <col min="11435" max="11680" width="9.140625" style="27"/>
    <col min="11681" max="11681" width="9.5703125" style="27" customWidth="1"/>
    <col min="11682" max="11682" width="45" style="27" customWidth="1"/>
    <col min="11683" max="11684" width="38.7109375" style="27" customWidth="1"/>
    <col min="11685" max="11685" width="3.42578125" style="27" customWidth="1"/>
    <col min="11686" max="11687" width="20.5703125" style="27" customWidth="1"/>
    <col min="11688" max="11688" width="18" style="27" customWidth="1"/>
    <col min="11689" max="11690" width="12.85546875" style="27" customWidth="1"/>
    <col min="11691" max="11936" width="9.140625" style="27"/>
    <col min="11937" max="11937" width="9.5703125" style="27" customWidth="1"/>
    <col min="11938" max="11938" width="45" style="27" customWidth="1"/>
    <col min="11939" max="11940" width="38.7109375" style="27" customWidth="1"/>
    <col min="11941" max="11941" width="3.42578125" style="27" customWidth="1"/>
    <col min="11942" max="11943" width="20.5703125" style="27" customWidth="1"/>
    <col min="11944" max="11944" width="18" style="27" customWidth="1"/>
    <col min="11945" max="11946" width="12.85546875" style="27" customWidth="1"/>
    <col min="11947" max="12192" width="9.140625" style="27"/>
    <col min="12193" max="12193" width="9.5703125" style="27" customWidth="1"/>
    <col min="12194" max="12194" width="45" style="27" customWidth="1"/>
    <col min="12195" max="12196" width="38.7109375" style="27" customWidth="1"/>
    <col min="12197" max="12197" width="3.42578125" style="27" customWidth="1"/>
    <col min="12198" max="12199" width="20.5703125" style="27" customWidth="1"/>
    <col min="12200" max="12200" width="18" style="27" customWidth="1"/>
    <col min="12201" max="12202" width="12.85546875" style="27" customWidth="1"/>
    <col min="12203" max="12448" width="9.140625" style="27"/>
    <col min="12449" max="12449" width="9.5703125" style="27" customWidth="1"/>
    <col min="12450" max="12450" width="45" style="27" customWidth="1"/>
    <col min="12451" max="12452" width="38.7109375" style="27" customWidth="1"/>
    <col min="12453" max="12453" width="3.42578125" style="27" customWidth="1"/>
    <col min="12454" max="12455" width="20.5703125" style="27" customWidth="1"/>
    <col min="12456" max="12456" width="18" style="27" customWidth="1"/>
    <col min="12457" max="12458" width="12.85546875" style="27" customWidth="1"/>
    <col min="12459" max="12704" width="9.140625" style="27"/>
    <col min="12705" max="12705" width="9.5703125" style="27" customWidth="1"/>
    <col min="12706" max="12706" width="45" style="27" customWidth="1"/>
    <col min="12707" max="12708" width="38.7109375" style="27" customWidth="1"/>
    <col min="12709" max="12709" width="3.42578125" style="27" customWidth="1"/>
    <col min="12710" max="12711" width="20.5703125" style="27" customWidth="1"/>
    <col min="12712" max="12712" width="18" style="27" customWidth="1"/>
    <col min="12713" max="12714" width="12.85546875" style="27" customWidth="1"/>
    <col min="12715" max="12960" width="9.140625" style="27"/>
    <col min="12961" max="12961" width="9.5703125" style="27" customWidth="1"/>
    <col min="12962" max="12962" width="45" style="27" customWidth="1"/>
    <col min="12963" max="12964" width="38.7109375" style="27" customWidth="1"/>
    <col min="12965" max="12965" width="3.42578125" style="27" customWidth="1"/>
    <col min="12966" max="12967" width="20.5703125" style="27" customWidth="1"/>
    <col min="12968" max="12968" width="18" style="27" customWidth="1"/>
    <col min="12969" max="12970" width="12.85546875" style="27" customWidth="1"/>
    <col min="12971" max="13216" width="9.140625" style="27"/>
    <col min="13217" max="13217" width="9.5703125" style="27" customWidth="1"/>
    <col min="13218" max="13218" width="45" style="27" customWidth="1"/>
    <col min="13219" max="13220" width="38.7109375" style="27" customWidth="1"/>
    <col min="13221" max="13221" width="3.42578125" style="27" customWidth="1"/>
    <col min="13222" max="13223" width="20.5703125" style="27" customWidth="1"/>
    <col min="13224" max="13224" width="18" style="27" customWidth="1"/>
    <col min="13225" max="13226" width="12.85546875" style="27" customWidth="1"/>
    <col min="13227" max="13472" width="9.140625" style="27"/>
    <col min="13473" max="13473" width="9.5703125" style="27" customWidth="1"/>
    <col min="13474" max="13474" width="45" style="27" customWidth="1"/>
    <col min="13475" max="13476" width="38.7109375" style="27" customWidth="1"/>
    <col min="13477" max="13477" width="3.42578125" style="27" customWidth="1"/>
    <col min="13478" max="13479" width="20.5703125" style="27" customWidth="1"/>
    <col min="13480" max="13480" width="18" style="27" customWidth="1"/>
    <col min="13481" max="13482" width="12.85546875" style="27" customWidth="1"/>
    <col min="13483" max="13728" width="9.140625" style="27"/>
    <col min="13729" max="13729" width="9.5703125" style="27" customWidth="1"/>
    <col min="13730" max="13730" width="45" style="27" customWidth="1"/>
    <col min="13731" max="13732" width="38.7109375" style="27" customWidth="1"/>
    <col min="13733" max="13733" width="3.42578125" style="27" customWidth="1"/>
    <col min="13734" max="13735" width="20.5703125" style="27" customWidth="1"/>
    <col min="13736" max="13736" width="18" style="27" customWidth="1"/>
    <col min="13737" max="13738" width="12.85546875" style="27" customWidth="1"/>
    <col min="13739" max="13984" width="9.140625" style="27"/>
    <col min="13985" max="13985" width="9.5703125" style="27" customWidth="1"/>
    <col min="13986" max="13986" width="45" style="27" customWidth="1"/>
    <col min="13987" max="13988" width="38.7109375" style="27" customWidth="1"/>
    <col min="13989" max="13989" width="3.42578125" style="27" customWidth="1"/>
    <col min="13990" max="13991" width="20.5703125" style="27" customWidth="1"/>
    <col min="13992" max="13992" width="18" style="27" customWidth="1"/>
    <col min="13993" max="13994" width="12.85546875" style="27" customWidth="1"/>
    <col min="13995" max="14240" width="9.140625" style="27"/>
    <col min="14241" max="14241" width="9.5703125" style="27" customWidth="1"/>
    <col min="14242" max="14242" width="45" style="27" customWidth="1"/>
    <col min="14243" max="14244" width="38.7109375" style="27" customWidth="1"/>
    <col min="14245" max="14245" width="3.42578125" style="27" customWidth="1"/>
    <col min="14246" max="14247" width="20.5703125" style="27" customWidth="1"/>
    <col min="14248" max="14248" width="18" style="27" customWidth="1"/>
    <col min="14249" max="14250" width="12.85546875" style="27" customWidth="1"/>
    <col min="14251" max="14496" width="9.140625" style="27"/>
    <col min="14497" max="14497" width="9.5703125" style="27" customWidth="1"/>
    <col min="14498" max="14498" width="45" style="27" customWidth="1"/>
    <col min="14499" max="14500" width="38.7109375" style="27" customWidth="1"/>
    <col min="14501" max="14501" width="3.42578125" style="27" customWidth="1"/>
    <col min="14502" max="14503" width="20.5703125" style="27" customWidth="1"/>
    <col min="14504" max="14504" width="18" style="27" customWidth="1"/>
    <col min="14505" max="14506" width="12.85546875" style="27" customWidth="1"/>
    <col min="14507" max="14752" width="9.140625" style="27"/>
    <col min="14753" max="14753" width="9.5703125" style="27" customWidth="1"/>
    <col min="14754" max="14754" width="45" style="27" customWidth="1"/>
    <col min="14755" max="14756" width="38.7109375" style="27" customWidth="1"/>
    <col min="14757" max="14757" width="3.42578125" style="27" customWidth="1"/>
    <col min="14758" max="14759" width="20.5703125" style="27" customWidth="1"/>
    <col min="14760" max="14760" width="18" style="27" customWidth="1"/>
    <col min="14761" max="14762" width="12.85546875" style="27" customWidth="1"/>
    <col min="14763" max="15008" width="9.140625" style="27"/>
    <col min="15009" max="15009" width="9.5703125" style="27" customWidth="1"/>
    <col min="15010" max="15010" width="45" style="27" customWidth="1"/>
    <col min="15011" max="15012" width="38.7109375" style="27" customWidth="1"/>
    <col min="15013" max="15013" width="3.42578125" style="27" customWidth="1"/>
    <col min="15014" max="15015" width="20.5703125" style="27" customWidth="1"/>
    <col min="15016" max="15016" width="18" style="27" customWidth="1"/>
    <col min="15017" max="15018" width="12.85546875" style="27" customWidth="1"/>
    <col min="15019" max="15264" width="9.140625" style="27"/>
    <col min="15265" max="15265" width="9.5703125" style="27" customWidth="1"/>
    <col min="15266" max="15266" width="45" style="27" customWidth="1"/>
    <col min="15267" max="15268" width="38.7109375" style="27" customWidth="1"/>
    <col min="15269" max="15269" width="3.42578125" style="27" customWidth="1"/>
    <col min="15270" max="15271" width="20.5703125" style="27" customWidth="1"/>
    <col min="15272" max="15272" width="18" style="27" customWidth="1"/>
    <col min="15273" max="15274" width="12.85546875" style="27" customWidth="1"/>
    <col min="15275" max="15520" width="9.140625" style="27"/>
    <col min="15521" max="15521" width="9.5703125" style="27" customWidth="1"/>
    <col min="15522" max="15522" width="45" style="27" customWidth="1"/>
    <col min="15523" max="15524" width="38.7109375" style="27" customWidth="1"/>
    <col min="15525" max="15525" width="3.42578125" style="27" customWidth="1"/>
    <col min="15526" max="15527" width="20.5703125" style="27" customWidth="1"/>
    <col min="15528" max="15528" width="18" style="27" customWidth="1"/>
    <col min="15529" max="15530" width="12.85546875" style="27" customWidth="1"/>
    <col min="15531" max="15776" width="9.140625" style="27"/>
    <col min="15777" max="15777" width="9.5703125" style="27" customWidth="1"/>
    <col min="15778" max="15778" width="45" style="27" customWidth="1"/>
    <col min="15779" max="15780" width="38.7109375" style="27" customWidth="1"/>
    <col min="15781" max="15781" width="3.42578125" style="27" customWidth="1"/>
    <col min="15782" max="15783" width="20.5703125" style="27" customWidth="1"/>
    <col min="15784" max="15784" width="18" style="27" customWidth="1"/>
    <col min="15785" max="15786" width="12.85546875" style="27" customWidth="1"/>
    <col min="15787" max="16032" width="9.140625" style="27"/>
    <col min="16033" max="16033" width="9.5703125" style="27" customWidth="1"/>
    <col min="16034" max="16034" width="45" style="27" customWidth="1"/>
    <col min="16035" max="16036" width="38.7109375" style="27" customWidth="1"/>
    <col min="16037" max="16037" width="3.42578125" style="27" customWidth="1"/>
    <col min="16038" max="16039" width="20.5703125" style="27" customWidth="1"/>
    <col min="16040" max="16040" width="18" style="27" customWidth="1"/>
    <col min="16041" max="16042" width="12.85546875" style="27" customWidth="1"/>
    <col min="16043" max="16289" width="9.140625" style="27"/>
    <col min="16290" max="16290" width="9" style="27" customWidth="1"/>
    <col min="16291" max="16293" width="9.140625" style="27"/>
    <col min="16294" max="16295" width="9" style="27" customWidth="1"/>
    <col min="16296" max="16382" width="9.140625" style="27"/>
    <col min="16383" max="16384" width="9" style="27" customWidth="1"/>
  </cols>
  <sheetData>
    <row r="1" spans="1:7" ht="22.5" customHeight="1" x14ac:dyDescent="0.25">
      <c r="A1" s="162" t="s">
        <v>92</v>
      </c>
      <c r="B1" s="162"/>
      <c r="C1" s="162"/>
      <c r="D1" s="162"/>
      <c r="E1" s="162"/>
      <c r="F1" s="162"/>
      <c r="G1"/>
    </row>
    <row r="2" spans="1:7" ht="22.5" customHeight="1" x14ac:dyDescent="0.25">
      <c r="A2" s="162" t="s">
        <v>93</v>
      </c>
      <c r="B2" s="162"/>
      <c r="C2" s="162"/>
      <c r="D2" s="162"/>
      <c r="E2" s="162"/>
      <c r="F2" s="162"/>
      <c r="G2"/>
    </row>
    <row r="3" spans="1:7" ht="22.5" customHeight="1" x14ac:dyDescent="0.25">
      <c r="A3" s="163" t="s">
        <v>22</v>
      </c>
      <c r="B3" s="163"/>
      <c r="C3" s="163"/>
      <c r="D3" s="163"/>
      <c r="E3" s="163"/>
      <c r="F3" s="163"/>
    </row>
    <row r="4" spans="1:7" ht="45.75" customHeight="1" x14ac:dyDescent="0.25">
      <c r="A4" s="29" t="s">
        <v>27</v>
      </c>
      <c r="B4" s="29" t="s">
        <v>3</v>
      </c>
      <c r="C4" s="30" t="s">
        <v>2</v>
      </c>
      <c r="D4" s="30" t="s">
        <v>94</v>
      </c>
      <c r="E4" s="31" t="s">
        <v>95</v>
      </c>
      <c r="F4" s="32" t="s">
        <v>96</v>
      </c>
    </row>
    <row r="5" spans="1:7" ht="24" customHeight="1" x14ac:dyDescent="0.25">
      <c r="A5" s="33">
        <v>1</v>
      </c>
      <c r="B5" s="33">
        <v>27160000</v>
      </c>
      <c r="C5" s="34" t="s">
        <v>97</v>
      </c>
      <c r="D5" s="35">
        <v>3</v>
      </c>
      <c r="E5" s="35">
        <v>435644165.16000003</v>
      </c>
      <c r="F5" s="35">
        <v>30495091.57</v>
      </c>
      <c r="G5" s="36"/>
    </row>
    <row r="6" spans="1:7" ht="24" customHeight="1" x14ac:dyDescent="0.25">
      <c r="A6" s="33">
        <v>2</v>
      </c>
      <c r="B6" s="37">
        <v>7141011</v>
      </c>
      <c r="C6" s="38" t="s">
        <v>98</v>
      </c>
      <c r="D6" s="35">
        <v>59512000</v>
      </c>
      <c r="E6" s="35">
        <v>345656556.16000003</v>
      </c>
      <c r="F6" s="35">
        <v>0</v>
      </c>
      <c r="G6" s="36"/>
    </row>
    <row r="7" spans="1:7" ht="24" customHeight="1" x14ac:dyDescent="0.25">
      <c r="A7" s="33">
        <v>3</v>
      </c>
      <c r="B7" s="39">
        <v>9011120</v>
      </c>
      <c r="C7" s="40" t="s">
        <v>99</v>
      </c>
      <c r="D7" s="35">
        <v>1432000</v>
      </c>
      <c r="E7" s="35">
        <v>234378761.12</v>
      </c>
      <c r="F7" s="35">
        <v>0</v>
      </c>
      <c r="G7" s="36"/>
    </row>
    <row r="8" spans="1:7" ht="24" customHeight="1" x14ac:dyDescent="0.25">
      <c r="A8" s="33">
        <v>4</v>
      </c>
      <c r="B8" s="37">
        <v>7141099</v>
      </c>
      <c r="C8" s="41" t="s">
        <v>100</v>
      </c>
      <c r="D8" s="35">
        <v>28500000</v>
      </c>
      <c r="E8" s="35">
        <v>55018683.409999996</v>
      </c>
      <c r="F8" s="35">
        <v>0</v>
      </c>
      <c r="G8" s="36"/>
    </row>
    <row r="9" spans="1:7" ht="24" customHeight="1" x14ac:dyDescent="0.25">
      <c r="A9" s="33">
        <v>5</v>
      </c>
      <c r="B9" s="42">
        <v>9011130</v>
      </c>
      <c r="C9" s="43" t="s">
        <v>101</v>
      </c>
      <c r="D9" s="35">
        <v>205000</v>
      </c>
      <c r="E9" s="35">
        <v>28854189.109999999</v>
      </c>
      <c r="F9" s="35">
        <v>0</v>
      </c>
      <c r="G9" s="36"/>
    </row>
    <row r="10" spans="1:7" ht="24" customHeight="1" x14ac:dyDescent="0.25">
      <c r="A10" s="33">
        <v>6</v>
      </c>
      <c r="B10" s="44">
        <v>85443014</v>
      </c>
      <c r="C10" s="45" t="s">
        <v>102</v>
      </c>
      <c r="D10" s="35">
        <v>6294.24</v>
      </c>
      <c r="E10" s="35">
        <v>22549345.52</v>
      </c>
      <c r="F10" s="35">
        <v>303672.46999999997</v>
      </c>
      <c r="G10" s="36"/>
    </row>
    <row r="11" spans="1:7" ht="24" customHeight="1" x14ac:dyDescent="0.25">
      <c r="A11" s="33">
        <v>7</v>
      </c>
      <c r="B11" s="42">
        <v>7049010</v>
      </c>
      <c r="C11" s="46" t="s">
        <v>103</v>
      </c>
      <c r="D11" s="35">
        <v>1301800</v>
      </c>
      <c r="E11" s="35">
        <v>21130539.960000001</v>
      </c>
      <c r="F11" s="35">
        <v>0</v>
      </c>
      <c r="G11" s="36"/>
    </row>
    <row r="12" spans="1:7" ht="24" customHeight="1" x14ac:dyDescent="0.25">
      <c r="A12" s="33">
        <v>8</v>
      </c>
      <c r="B12" s="42">
        <v>8039090</v>
      </c>
      <c r="C12" s="43" t="s">
        <v>104</v>
      </c>
      <c r="D12" s="35">
        <v>1842493</v>
      </c>
      <c r="E12" s="35">
        <v>19972641.93</v>
      </c>
      <c r="F12" s="35">
        <v>0</v>
      </c>
      <c r="G12" s="36"/>
    </row>
    <row r="13" spans="1:7" ht="24" customHeight="1" x14ac:dyDescent="0.25">
      <c r="A13" s="33">
        <v>9</v>
      </c>
      <c r="B13" s="47" t="s">
        <v>105</v>
      </c>
      <c r="C13" s="38" t="s">
        <v>106</v>
      </c>
      <c r="D13" s="35">
        <v>352140</v>
      </c>
      <c r="E13" s="35">
        <v>8840697.5199999996</v>
      </c>
      <c r="F13" s="35">
        <v>0</v>
      </c>
      <c r="G13" s="36"/>
    </row>
    <row r="14" spans="1:7" ht="24" customHeight="1" x14ac:dyDescent="0.25">
      <c r="A14" s="33">
        <v>10</v>
      </c>
      <c r="B14" s="44">
        <v>85444299</v>
      </c>
      <c r="C14" s="41" t="s">
        <v>38</v>
      </c>
      <c r="D14" s="35">
        <v>2649.51</v>
      </c>
      <c r="E14" s="35">
        <v>3682147.82</v>
      </c>
      <c r="F14" s="35">
        <v>0</v>
      </c>
      <c r="G14" s="36"/>
    </row>
    <row r="15" spans="1:7" ht="24" customHeight="1" x14ac:dyDescent="0.25">
      <c r="A15" s="164" t="s">
        <v>107</v>
      </c>
      <c r="B15" s="164"/>
      <c r="C15" s="164"/>
      <c r="D15" s="48">
        <f>SUM(D5:D14)</f>
        <v>93154379.75</v>
      </c>
      <c r="E15" s="49">
        <f>SUM(E5:E14)</f>
        <v>1175727727.71</v>
      </c>
      <c r="F15" s="49">
        <f>SUM(F5:F14)</f>
        <v>30798764.039999999</v>
      </c>
    </row>
    <row r="16" spans="1:7" ht="24" customHeight="1" thickBot="1" x14ac:dyDescent="0.3">
      <c r="A16" s="165" t="s">
        <v>9</v>
      </c>
      <c r="B16" s="165"/>
      <c r="C16" s="165"/>
      <c r="D16" s="50">
        <f>D17-D15</f>
        <v>301150.21999999881</v>
      </c>
      <c r="E16" s="51">
        <f>E17-E15</f>
        <v>12877650.529999971</v>
      </c>
      <c r="F16" s="51">
        <f>F17-F15</f>
        <v>352862.28000000119</v>
      </c>
    </row>
    <row r="17" spans="1:16042" ht="24" thickBot="1" x14ac:dyDescent="0.3">
      <c r="A17" s="160" t="s">
        <v>71</v>
      </c>
      <c r="B17" s="161"/>
      <c r="C17" s="161"/>
      <c r="D17" s="52">
        <v>93455529.969999999</v>
      </c>
      <c r="E17" s="53">
        <v>1188605378.24</v>
      </c>
      <c r="F17" s="53">
        <v>31151626.32</v>
      </c>
      <c r="G17" s="54"/>
    </row>
    <row r="18" spans="1:16042" ht="24" thickTop="1" x14ac:dyDescent="0.25">
      <c r="A18" s="55" t="s">
        <v>108</v>
      </c>
      <c r="B18" s="56"/>
      <c r="C18" s="56"/>
      <c r="F18" s="57"/>
      <c r="G18" s="57"/>
    </row>
    <row r="19" spans="1:16042" x14ac:dyDescent="0.25">
      <c r="A19" s="58"/>
      <c r="B19" s="56"/>
      <c r="C19" s="56"/>
      <c r="F19" s="57"/>
      <c r="G19" s="57"/>
    </row>
    <row r="20" spans="1:16042" s="28" customFormat="1" x14ac:dyDescent="0.25">
      <c r="A20" s="59"/>
      <c r="B20" s="59"/>
      <c r="C20" s="59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  <c r="WRC20" s="27"/>
      <c r="WRD20" s="27"/>
      <c r="WRE20" s="27"/>
      <c r="WRF20" s="27"/>
      <c r="WRG20" s="27"/>
      <c r="WRH20" s="27"/>
      <c r="WRI20" s="27"/>
      <c r="WRJ20" s="27"/>
      <c r="WRK20" s="27"/>
      <c r="WRL20" s="27"/>
      <c r="WRM20" s="27"/>
      <c r="WRN20" s="27"/>
      <c r="WRO20" s="27"/>
      <c r="WRP20" s="27"/>
      <c r="WRQ20" s="27"/>
      <c r="WRR20" s="27"/>
      <c r="WRS20" s="27"/>
      <c r="WRT20" s="27"/>
      <c r="WRU20" s="27"/>
      <c r="WRV20" s="27"/>
      <c r="WRW20" s="27"/>
      <c r="WRX20" s="27"/>
      <c r="WRY20" s="27"/>
      <c r="WRZ20" s="27"/>
    </row>
    <row r="21" spans="1:16042" s="28" customFormat="1" x14ac:dyDescent="0.25">
      <c r="A21" s="59"/>
      <c r="B21" s="59"/>
      <c r="C21" s="59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  <c r="WRC21" s="27"/>
      <c r="WRD21" s="27"/>
      <c r="WRE21" s="27"/>
      <c r="WRF21" s="27"/>
      <c r="WRG21" s="27"/>
      <c r="WRH21" s="27"/>
      <c r="WRI21" s="27"/>
      <c r="WRJ21" s="27"/>
      <c r="WRK21" s="27"/>
      <c r="WRL21" s="27"/>
      <c r="WRM21" s="27"/>
      <c r="WRN21" s="27"/>
      <c r="WRO21" s="27"/>
      <c r="WRP21" s="27"/>
      <c r="WRQ21" s="27"/>
      <c r="WRR21" s="27"/>
      <c r="WRS21" s="27"/>
      <c r="WRT21" s="27"/>
      <c r="WRU21" s="27"/>
      <c r="WRV21" s="27"/>
      <c r="WRW21" s="27"/>
      <c r="WRX21" s="27"/>
      <c r="WRY21" s="27"/>
      <c r="WRZ21" s="27"/>
    </row>
    <row r="22" spans="1:16042" s="28" customFormat="1" x14ac:dyDescent="0.25">
      <c r="A22" s="59"/>
      <c r="B22" s="59"/>
      <c r="C22" s="59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  <c r="WRC22" s="27"/>
      <c r="WRD22" s="27"/>
      <c r="WRE22" s="27"/>
      <c r="WRF22" s="27"/>
      <c r="WRG22" s="27"/>
      <c r="WRH22" s="27"/>
      <c r="WRI22" s="27"/>
      <c r="WRJ22" s="27"/>
      <c r="WRK22" s="27"/>
      <c r="WRL22" s="27"/>
      <c r="WRM22" s="27"/>
      <c r="WRN22" s="27"/>
      <c r="WRO22" s="27"/>
      <c r="WRP22" s="27"/>
      <c r="WRQ22" s="27"/>
      <c r="WRR22" s="27"/>
      <c r="WRS22" s="27"/>
      <c r="WRT22" s="27"/>
      <c r="WRU22" s="27"/>
      <c r="WRV22" s="27"/>
      <c r="WRW22" s="27"/>
      <c r="WRX22" s="27"/>
      <c r="WRY22" s="27"/>
      <c r="WRZ22" s="27"/>
    </row>
    <row r="23" spans="1:16042" s="28" customFormat="1" x14ac:dyDescent="0.25">
      <c r="A23" s="59"/>
      <c r="B23" s="59"/>
      <c r="C23" s="59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  <c r="WRC23" s="27"/>
      <c r="WRD23" s="27"/>
      <c r="WRE23" s="27"/>
      <c r="WRF23" s="27"/>
      <c r="WRG23" s="27"/>
      <c r="WRH23" s="27"/>
      <c r="WRI23" s="27"/>
      <c r="WRJ23" s="27"/>
      <c r="WRK23" s="27"/>
      <c r="WRL23" s="27"/>
      <c r="WRM23" s="27"/>
      <c r="WRN23" s="27"/>
      <c r="WRO23" s="27"/>
      <c r="WRP23" s="27"/>
      <c r="WRQ23" s="27"/>
      <c r="WRR23" s="27"/>
      <c r="WRS23" s="27"/>
      <c r="WRT23" s="27"/>
      <c r="WRU23" s="27"/>
      <c r="WRV23" s="27"/>
      <c r="WRW23" s="27"/>
      <c r="WRX23" s="27"/>
      <c r="WRY23" s="27"/>
      <c r="WRZ23" s="2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I13" sqref="I13"/>
    </sheetView>
  </sheetViews>
  <sheetFormatPr defaultRowHeight="15" x14ac:dyDescent="0.25"/>
  <cols>
    <col min="1" max="1" width="11" style="80" customWidth="1"/>
    <col min="2" max="2" width="17.42578125" style="80" customWidth="1"/>
    <col min="3" max="3" width="37" style="80" customWidth="1"/>
    <col min="4" max="4" width="20.140625" style="80" customWidth="1"/>
    <col min="5" max="5" width="28.140625" style="80" customWidth="1"/>
    <col min="6" max="6" width="26.85546875" style="80" customWidth="1"/>
    <col min="7" max="7" width="9.140625" style="80" customWidth="1"/>
    <col min="8" max="171" width="9.140625" style="80"/>
    <col min="172" max="172" width="11" style="80" customWidth="1"/>
    <col min="173" max="173" width="51.42578125" style="80" customWidth="1"/>
    <col min="174" max="175" width="44.28515625" style="80" customWidth="1"/>
    <col min="176" max="176" width="3.85546875" style="80" customWidth="1"/>
    <col min="177" max="178" width="23.5703125" style="80" customWidth="1"/>
    <col min="179" max="179" width="20.5703125" style="80" customWidth="1"/>
    <col min="180" max="181" width="14.7109375" style="80" customWidth="1"/>
    <col min="182" max="427" width="9.140625" style="80"/>
    <col min="428" max="428" width="11" style="80" customWidth="1"/>
    <col min="429" max="429" width="51.42578125" style="80" customWidth="1"/>
    <col min="430" max="431" width="44.28515625" style="80" customWidth="1"/>
    <col min="432" max="432" width="3.85546875" style="80" customWidth="1"/>
    <col min="433" max="434" width="23.5703125" style="80" customWidth="1"/>
    <col min="435" max="435" width="20.5703125" style="80" customWidth="1"/>
    <col min="436" max="437" width="14.7109375" style="80" customWidth="1"/>
    <col min="438" max="683" width="9.140625" style="80"/>
    <col min="684" max="684" width="11" style="80" customWidth="1"/>
    <col min="685" max="685" width="51.42578125" style="80" customWidth="1"/>
    <col min="686" max="687" width="44.28515625" style="80" customWidth="1"/>
    <col min="688" max="688" width="3.85546875" style="80" customWidth="1"/>
    <col min="689" max="690" width="23.5703125" style="80" customWidth="1"/>
    <col min="691" max="691" width="20.5703125" style="80" customWidth="1"/>
    <col min="692" max="693" width="14.7109375" style="80" customWidth="1"/>
    <col min="694" max="939" width="9.140625" style="80"/>
    <col min="940" max="940" width="11" style="80" customWidth="1"/>
    <col min="941" max="941" width="51.42578125" style="80" customWidth="1"/>
    <col min="942" max="943" width="44.28515625" style="80" customWidth="1"/>
    <col min="944" max="944" width="3.85546875" style="80" customWidth="1"/>
    <col min="945" max="946" width="23.5703125" style="80" customWidth="1"/>
    <col min="947" max="947" width="20.5703125" style="80" customWidth="1"/>
    <col min="948" max="949" width="14.7109375" style="80" customWidth="1"/>
    <col min="950" max="1195" width="9.140625" style="80"/>
    <col min="1196" max="1196" width="11" style="80" customWidth="1"/>
    <col min="1197" max="1197" width="51.42578125" style="80" customWidth="1"/>
    <col min="1198" max="1199" width="44.28515625" style="80" customWidth="1"/>
    <col min="1200" max="1200" width="3.85546875" style="80" customWidth="1"/>
    <col min="1201" max="1202" width="23.5703125" style="80" customWidth="1"/>
    <col min="1203" max="1203" width="20.5703125" style="80" customWidth="1"/>
    <col min="1204" max="1205" width="14.7109375" style="80" customWidth="1"/>
    <col min="1206" max="1451" width="9.140625" style="80"/>
    <col min="1452" max="1452" width="11" style="80" customWidth="1"/>
    <col min="1453" max="1453" width="51.42578125" style="80" customWidth="1"/>
    <col min="1454" max="1455" width="44.28515625" style="80" customWidth="1"/>
    <col min="1456" max="1456" width="3.85546875" style="80" customWidth="1"/>
    <col min="1457" max="1458" width="23.5703125" style="80" customWidth="1"/>
    <col min="1459" max="1459" width="20.5703125" style="80" customWidth="1"/>
    <col min="1460" max="1461" width="14.7109375" style="80" customWidth="1"/>
    <col min="1462" max="1707" width="9.140625" style="80"/>
    <col min="1708" max="1708" width="11" style="80" customWidth="1"/>
    <col min="1709" max="1709" width="51.42578125" style="80" customWidth="1"/>
    <col min="1710" max="1711" width="44.28515625" style="80" customWidth="1"/>
    <col min="1712" max="1712" width="3.85546875" style="80" customWidth="1"/>
    <col min="1713" max="1714" width="23.5703125" style="80" customWidth="1"/>
    <col min="1715" max="1715" width="20.5703125" style="80" customWidth="1"/>
    <col min="1716" max="1717" width="14.7109375" style="80" customWidth="1"/>
    <col min="1718" max="1963" width="9.140625" style="80"/>
    <col min="1964" max="1964" width="11" style="80" customWidth="1"/>
    <col min="1965" max="1965" width="51.42578125" style="80" customWidth="1"/>
    <col min="1966" max="1967" width="44.28515625" style="80" customWidth="1"/>
    <col min="1968" max="1968" width="3.85546875" style="80" customWidth="1"/>
    <col min="1969" max="1970" width="23.5703125" style="80" customWidth="1"/>
    <col min="1971" max="1971" width="20.5703125" style="80" customWidth="1"/>
    <col min="1972" max="1973" width="14.7109375" style="80" customWidth="1"/>
    <col min="1974" max="2219" width="9.140625" style="80"/>
    <col min="2220" max="2220" width="11" style="80" customWidth="1"/>
    <col min="2221" max="2221" width="51.42578125" style="80" customWidth="1"/>
    <col min="2222" max="2223" width="44.28515625" style="80" customWidth="1"/>
    <col min="2224" max="2224" width="3.85546875" style="80" customWidth="1"/>
    <col min="2225" max="2226" width="23.5703125" style="80" customWidth="1"/>
    <col min="2227" max="2227" width="20.5703125" style="80" customWidth="1"/>
    <col min="2228" max="2229" width="14.7109375" style="80" customWidth="1"/>
    <col min="2230" max="2475" width="9.140625" style="80"/>
    <col min="2476" max="2476" width="11" style="80" customWidth="1"/>
    <col min="2477" max="2477" width="51.42578125" style="80" customWidth="1"/>
    <col min="2478" max="2479" width="44.28515625" style="80" customWidth="1"/>
    <col min="2480" max="2480" width="3.85546875" style="80" customWidth="1"/>
    <col min="2481" max="2482" width="23.5703125" style="80" customWidth="1"/>
    <col min="2483" max="2483" width="20.5703125" style="80" customWidth="1"/>
    <col min="2484" max="2485" width="14.7109375" style="80" customWidth="1"/>
    <col min="2486" max="2731" width="9.140625" style="80"/>
    <col min="2732" max="2732" width="11" style="80" customWidth="1"/>
    <col min="2733" max="2733" width="51.42578125" style="80" customWidth="1"/>
    <col min="2734" max="2735" width="44.28515625" style="80" customWidth="1"/>
    <col min="2736" max="2736" width="3.85546875" style="80" customWidth="1"/>
    <col min="2737" max="2738" width="23.5703125" style="80" customWidth="1"/>
    <col min="2739" max="2739" width="20.5703125" style="80" customWidth="1"/>
    <col min="2740" max="2741" width="14.7109375" style="80" customWidth="1"/>
    <col min="2742" max="2987" width="9.140625" style="80"/>
    <col min="2988" max="2988" width="11" style="80" customWidth="1"/>
    <col min="2989" max="2989" width="51.42578125" style="80" customWidth="1"/>
    <col min="2990" max="2991" width="44.28515625" style="80" customWidth="1"/>
    <col min="2992" max="2992" width="3.85546875" style="80" customWidth="1"/>
    <col min="2993" max="2994" width="23.5703125" style="80" customWidth="1"/>
    <col min="2995" max="2995" width="20.5703125" style="80" customWidth="1"/>
    <col min="2996" max="2997" width="14.7109375" style="80" customWidth="1"/>
    <col min="2998" max="3243" width="9.140625" style="80"/>
    <col min="3244" max="3244" width="11" style="80" customWidth="1"/>
    <col min="3245" max="3245" width="51.42578125" style="80" customWidth="1"/>
    <col min="3246" max="3247" width="44.28515625" style="80" customWidth="1"/>
    <col min="3248" max="3248" width="3.85546875" style="80" customWidth="1"/>
    <col min="3249" max="3250" width="23.5703125" style="80" customWidth="1"/>
    <col min="3251" max="3251" width="20.5703125" style="80" customWidth="1"/>
    <col min="3252" max="3253" width="14.7109375" style="80" customWidth="1"/>
    <col min="3254" max="3499" width="9.140625" style="80"/>
    <col min="3500" max="3500" width="11" style="80" customWidth="1"/>
    <col min="3501" max="3501" width="51.42578125" style="80" customWidth="1"/>
    <col min="3502" max="3503" width="44.28515625" style="80" customWidth="1"/>
    <col min="3504" max="3504" width="3.85546875" style="80" customWidth="1"/>
    <col min="3505" max="3506" width="23.5703125" style="80" customWidth="1"/>
    <col min="3507" max="3507" width="20.5703125" style="80" customWidth="1"/>
    <col min="3508" max="3509" width="14.7109375" style="80" customWidth="1"/>
    <col min="3510" max="3755" width="9.140625" style="80"/>
    <col min="3756" max="3756" width="11" style="80" customWidth="1"/>
    <col min="3757" max="3757" width="51.42578125" style="80" customWidth="1"/>
    <col min="3758" max="3759" width="44.28515625" style="80" customWidth="1"/>
    <col min="3760" max="3760" width="3.85546875" style="80" customWidth="1"/>
    <col min="3761" max="3762" width="23.5703125" style="80" customWidth="1"/>
    <col min="3763" max="3763" width="20.5703125" style="80" customWidth="1"/>
    <col min="3764" max="3765" width="14.7109375" style="80" customWidth="1"/>
    <col min="3766" max="4011" width="9.140625" style="80"/>
    <col min="4012" max="4012" width="11" style="80" customWidth="1"/>
    <col min="4013" max="4013" width="51.42578125" style="80" customWidth="1"/>
    <col min="4014" max="4015" width="44.28515625" style="80" customWidth="1"/>
    <col min="4016" max="4016" width="3.85546875" style="80" customWidth="1"/>
    <col min="4017" max="4018" width="23.5703125" style="80" customWidth="1"/>
    <col min="4019" max="4019" width="20.5703125" style="80" customWidth="1"/>
    <col min="4020" max="4021" width="14.7109375" style="80" customWidth="1"/>
    <col min="4022" max="4267" width="9.140625" style="80"/>
    <col min="4268" max="4268" width="11" style="80" customWidth="1"/>
    <col min="4269" max="4269" width="51.42578125" style="80" customWidth="1"/>
    <col min="4270" max="4271" width="44.28515625" style="80" customWidth="1"/>
    <col min="4272" max="4272" width="3.85546875" style="80" customWidth="1"/>
    <col min="4273" max="4274" width="23.5703125" style="80" customWidth="1"/>
    <col min="4275" max="4275" width="20.5703125" style="80" customWidth="1"/>
    <col min="4276" max="4277" width="14.7109375" style="80" customWidth="1"/>
    <col min="4278" max="4523" width="9.140625" style="80"/>
    <col min="4524" max="4524" width="11" style="80" customWidth="1"/>
    <col min="4525" max="4525" width="51.42578125" style="80" customWidth="1"/>
    <col min="4526" max="4527" width="44.28515625" style="80" customWidth="1"/>
    <col min="4528" max="4528" width="3.85546875" style="80" customWidth="1"/>
    <col min="4529" max="4530" width="23.5703125" style="80" customWidth="1"/>
    <col min="4531" max="4531" width="20.5703125" style="80" customWidth="1"/>
    <col min="4532" max="4533" width="14.7109375" style="80" customWidth="1"/>
    <col min="4534" max="4779" width="9.140625" style="80"/>
    <col min="4780" max="4780" width="11" style="80" customWidth="1"/>
    <col min="4781" max="4781" width="51.42578125" style="80" customWidth="1"/>
    <col min="4782" max="4783" width="44.28515625" style="80" customWidth="1"/>
    <col min="4784" max="4784" width="3.85546875" style="80" customWidth="1"/>
    <col min="4785" max="4786" width="23.5703125" style="80" customWidth="1"/>
    <col min="4787" max="4787" width="20.5703125" style="80" customWidth="1"/>
    <col min="4788" max="4789" width="14.7109375" style="80" customWidth="1"/>
    <col min="4790" max="5035" width="9.140625" style="80"/>
    <col min="5036" max="5036" width="11" style="80" customWidth="1"/>
    <col min="5037" max="5037" width="51.42578125" style="80" customWidth="1"/>
    <col min="5038" max="5039" width="44.28515625" style="80" customWidth="1"/>
    <col min="5040" max="5040" width="3.85546875" style="80" customWidth="1"/>
    <col min="5041" max="5042" width="23.5703125" style="80" customWidth="1"/>
    <col min="5043" max="5043" width="20.5703125" style="80" customWidth="1"/>
    <col min="5044" max="5045" width="14.7109375" style="80" customWidth="1"/>
    <col min="5046" max="5291" width="9.140625" style="80"/>
    <col min="5292" max="5292" width="11" style="80" customWidth="1"/>
    <col min="5293" max="5293" width="51.42578125" style="80" customWidth="1"/>
    <col min="5294" max="5295" width="44.28515625" style="80" customWidth="1"/>
    <col min="5296" max="5296" width="3.85546875" style="80" customWidth="1"/>
    <col min="5297" max="5298" width="23.5703125" style="80" customWidth="1"/>
    <col min="5299" max="5299" width="20.5703125" style="80" customWidth="1"/>
    <col min="5300" max="5301" width="14.7109375" style="80" customWidth="1"/>
    <col min="5302" max="5547" width="9.140625" style="80"/>
    <col min="5548" max="5548" width="11" style="80" customWidth="1"/>
    <col min="5549" max="5549" width="51.42578125" style="80" customWidth="1"/>
    <col min="5550" max="5551" width="44.28515625" style="80" customWidth="1"/>
    <col min="5552" max="5552" width="3.85546875" style="80" customWidth="1"/>
    <col min="5553" max="5554" width="23.5703125" style="80" customWidth="1"/>
    <col min="5555" max="5555" width="20.5703125" style="80" customWidth="1"/>
    <col min="5556" max="5557" width="14.7109375" style="80" customWidth="1"/>
    <col min="5558" max="5803" width="9.140625" style="80"/>
    <col min="5804" max="5804" width="11" style="80" customWidth="1"/>
    <col min="5805" max="5805" width="51.42578125" style="80" customWidth="1"/>
    <col min="5806" max="5807" width="44.28515625" style="80" customWidth="1"/>
    <col min="5808" max="5808" width="3.85546875" style="80" customWidth="1"/>
    <col min="5809" max="5810" width="23.5703125" style="80" customWidth="1"/>
    <col min="5811" max="5811" width="20.5703125" style="80" customWidth="1"/>
    <col min="5812" max="5813" width="14.7109375" style="80" customWidth="1"/>
    <col min="5814" max="6059" width="9.140625" style="80"/>
    <col min="6060" max="6060" width="11" style="80" customWidth="1"/>
    <col min="6061" max="6061" width="51.42578125" style="80" customWidth="1"/>
    <col min="6062" max="6063" width="44.28515625" style="80" customWidth="1"/>
    <col min="6064" max="6064" width="3.85546875" style="80" customWidth="1"/>
    <col min="6065" max="6066" width="23.5703125" style="80" customWidth="1"/>
    <col min="6067" max="6067" width="20.5703125" style="80" customWidth="1"/>
    <col min="6068" max="6069" width="14.7109375" style="80" customWidth="1"/>
    <col min="6070" max="6315" width="9.140625" style="80"/>
    <col min="6316" max="6316" width="11" style="80" customWidth="1"/>
    <col min="6317" max="6317" width="51.42578125" style="80" customWidth="1"/>
    <col min="6318" max="6319" width="44.28515625" style="80" customWidth="1"/>
    <col min="6320" max="6320" width="3.85546875" style="80" customWidth="1"/>
    <col min="6321" max="6322" width="23.5703125" style="80" customWidth="1"/>
    <col min="6323" max="6323" width="20.5703125" style="80" customWidth="1"/>
    <col min="6324" max="6325" width="14.7109375" style="80" customWidth="1"/>
    <col min="6326" max="6571" width="9.140625" style="80"/>
    <col min="6572" max="6572" width="11" style="80" customWidth="1"/>
    <col min="6573" max="6573" width="51.42578125" style="80" customWidth="1"/>
    <col min="6574" max="6575" width="44.28515625" style="80" customWidth="1"/>
    <col min="6576" max="6576" width="3.85546875" style="80" customWidth="1"/>
    <col min="6577" max="6578" width="23.5703125" style="80" customWidth="1"/>
    <col min="6579" max="6579" width="20.5703125" style="80" customWidth="1"/>
    <col min="6580" max="6581" width="14.7109375" style="80" customWidth="1"/>
    <col min="6582" max="6827" width="9.140625" style="80"/>
    <col min="6828" max="6828" width="11" style="80" customWidth="1"/>
    <col min="6829" max="6829" width="51.42578125" style="80" customWidth="1"/>
    <col min="6830" max="6831" width="44.28515625" style="80" customWidth="1"/>
    <col min="6832" max="6832" width="3.85546875" style="80" customWidth="1"/>
    <col min="6833" max="6834" width="23.5703125" style="80" customWidth="1"/>
    <col min="6835" max="6835" width="20.5703125" style="80" customWidth="1"/>
    <col min="6836" max="6837" width="14.7109375" style="80" customWidth="1"/>
    <col min="6838" max="7083" width="9.140625" style="80"/>
    <col min="7084" max="7084" width="11" style="80" customWidth="1"/>
    <col min="7085" max="7085" width="51.42578125" style="80" customWidth="1"/>
    <col min="7086" max="7087" width="44.28515625" style="80" customWidth="1"/>
    <col min="7088" max="7088" width="3.85546875" style="80" customWidth="1"/>
    <col min="7089" max="7090" width="23.5703125" style="80" customWidth="1"/>
    <col min="7091" max="7091" width="20.5703125" style="80" customWidth="1"/>
    <col min="7092" max="7093" width="14.7109375" style="80" customWidth="1"/>
    <col min="7094" max="7339" width="9.140625" style="80"/>
    <col min="7340" max="7340" width="11" style="80" customWidth="1"/>
    <col min="7341" max="7341" width="51.42578125" style="80" customWidth="1"/>
    <col min="7342" max="7343" width="44.28515625" style="80" customWidth="1"/>
    <col min="7344" max="7344" width="3.85546875" style="80" customWidth="1"/>
    <col min="7345" max="7346" width="23.5703125" style="80" customWidth="1"/>
    <col min="7347" max="7347" width="20.5703125" style="80" customWidth="1"/>
    <col min="7348" max="7349" width="14.7109375" style="80" customWidth="1"/>
    <col min="7350" max="7595" width="9.140625" style="80"/>
    <col min="7596" max="7596" width="11" style="80" customWidth="1"/>
    <col min="7597" max="7597" width="51.42578125" style="80" customWidth="1"/>
    <col min="7598" max="7599" width="44.28515625" style="80" customWidth="1"/>
    <col min="7600" max="7600" width="3.85546875" style="80" customWidth="1"/>
    <col min="7601" max="7602" width="23.5703125" style="80" customWidth="1"/>
    <col min="7603" max="7603" width="20.5703125" style="80" customWidth="1"/>
    <col min="7604" max="7605" width="14.7109375" style="80" customWidth="1"/>
    <col min="7606" max="7851" width="9.140625" style="80"/>
    <col min="7852" max="7852" width="11" style="80" customWidth="1"/>
    <col min="7853" max="7853" width="51.42578125" style="80" customWidth="1"/>
    <col min="7854" max="7855" width="44.28515625" style="80" customWidth="1"/>
    <col min="7856" max="7856" width="3.85546875" style="80" customWidth="1"/>
    <col min="7857" max="7858" width="23.5703125" style="80" customWidth="1"/>
    <col min="7859" max="7859" width="20.5703125" style="80" customWidth="1"/>
    <col min="7860" max="7861" width="14.7109375" style="80" customWidth="1"/>
    <col min="7862" max="8107" width="9.140625" style="80"/>
    <col min="8108" max="8108" width="11" style="80" customWidth="1"/>
    <col min="8109" max="8109" width="51.42578125" style="80" customWidth="1"/>
    <col min="8110" max="8111" width="44.28515625" style="80" customWidth="1"/>
    <col min="8112" max="8112" width="3.85546875" style="80" customWidth="1"/>
    <col min="8113" max="8114" width="23.5703125" style="80" customWidth="1"/>
    <col min="8115" max="8115" width="20.5703125" style="80" customWidth="1"/>
    <col min="8116" max="8117" width="14.7109375" style="80" customWidth="1"/>
    <col min="8118" max="8363" width="9.140625" style="80"/>
    <col min="8364" max="8364" width="11" style="80" customWidth="1"/>
    <col min="8365" max="8365" width="51.42578125" style="80" customWidth="1"/>
    <col min="8366" max="8367" width="44.28515625" style="80" customWidth="1"/>
    <col min="8368" max="8368" width="3.85546875" style="80" customWidth="1"/>
    <col min="8369" max="8370" width="23.5703125" style="80" customWidth="1"/>
    <col min="8371" max="8371" width="20.5703125" style="80" customWidth="1"/>
    <col min="8372" max="8373" width="14.7109375" style="80" customWidth="1"/>
    <col min="8374" max="8619" width="9.140625" style="80"/>
    <col min="8620" max="8620" width="11" style="80" customWidth="1"/>
    <col min="8621" max="8621" width="51.42578125" style="80" customWidth="1"/>
    <col min="8622" max="8623" width="44.28515625" style="80" customWidth="1"/>
    <col min="8624" max="8624" width="3.85546875" style="80" customWidth="1"/>
    <col min="8625" max="8626" width="23.5703125" style="80" customWidth="1"/>
    <col min="8627" max="8627" width="20.5703125" style="80" customWidth="1"/>
    <col min="8628" max="8629" width="14.7109375" style="80" customWidth="1"/>
    <col min="8630" max="8875" width="9.140625" style="80"/>
    <col min="8876" max="8876" width="11" style="80" customWidth="1"/>
    <col min="8877" max="8877" width="51.42578125" style="80" customWidth="1"/>
    <col min="8878" max="8879" width="44.28515625" style="80" customWidth="1"/>
    <col min="8880" max="8880" width="3.85546875" style="80" customWidth="1"/>
    <col min="8881" max="8882" width="23.5703125" style="80" customWidth="1"/>
    <col min="8883" max="8883" width="20.5703125" style="80" customWidth="1"/>
    <col min="8884" max="8885" width="14.7109375" style="80" customWidth="1"/>
    <col min="8886" max="9131" width="9.140625" style="80"/>
    <col min="9132" max="9132" width="11" style="80" customWidth="1"/>
    <col min="9133" max="9133" width="51.42578125" style="80" customWidth="1"/>
    <col min="9134" max="9135" width="44.28515625" style="80" customWidth="1"/>
    <col min="9136" max="9136" width="3.85546875" style="80" customWidth="1"/>
    <col min="9137" max="9138" width="23.5703125" style="80" customWidth="1"/>
    <col min="9139" max="9139" width="20.5703125" style="80" customWidth="1"/>
    <col min="9140" max="9141" width="14.7109375" style="80" customWidth="1"/>
    <col min="9142" max="9387" width="9.140625" style="80"/>
    <col min="9388" max="9388" width="11" style="80" customWidth="1"/>
    <col min="9389" max="9389" width="51.42578125" style="80" customWidth="1"/>
    <col min="9390" max="9391" width="44.28515625" style="80" customWidth="1"/>
    <col min="9392" max="9392" width="3.85546875" style="80" customWidth="1"/>
    <col min="9393" max="9394" width="23.5703125" style="80" customWidth="1"/>
    <col min="9395" max="9395" width="20.5703125" style="80" customWidth="1"/>
    <col min="9396" max="9397" width="14.7109375" style="80" customWidth="1"/>
    <col min="9398" max="9643" width="9.140625" style="80"/>
    <col min="9644" max="9644" width="11" style="80" customWidth="1"/>
    <col min="9645" max="9645" width="51.42578125" style="80" customWidth="1"/>
    <col min="9646" max="9647" width="44.28515625" style="80" customWidth="1"/>
    <col min="9648" max="9648" width="3.85546875" style="80" customWidth="1"/>
    <col min="9649" max="9650" width="23.5703125" style="80" customWidth="1"/>
    <col min="9651" max="9651" width="20.5703125" style="80" customWidth="1"/>
    <col min="9652" max="9653" width="14.7109375" style="80" customWidth="1"/>
    <col min="9654" max="9899" width="9.140625" style="80"/>
    <col min="9900" max="9900" width="11" style="80" customWidth="1"/>
    <col min="9901" max="9901" width="51.42578125" style="80" customWidth="1"/>
    <col min="9902" max="9903" width="44.28515625" style="80" customWidth="1"/>
    <col min="9904" max="9904" width="3.85546875" style="80" customWidth="1"/>
    <col min="9905" max="9906" width="23.5703125" style="80" customWidth="1"/>
    <col min="9907" max="9907" width="20.5703125" style="80" customWidth="1"/>
    <col min="9908" max="9909" width="14.7109375" style="80" customWidth="1"/>
    <col min="9910" max="10155" width="9.140625" style="80"/>
    <col min="10156" max="10156" width="11" style="80" customWidth="1"/>
    <col min="10157" max="10157" width="51.42578125" style="80" customWidth="1"/>
    <col min="10158" max="10159" width="44.28515625" style="80" customWidth="1"/>
    <col min="10160" max="10160" width="3.85546875" style="80" customWidth="1"/>
    <col min="10161" max="10162" width="23.5703125" style="80" customWidth="1"/>
    <col min="10163" max="10163" width="20.5703125" style="80" customWidth="1"/>
    <col min="10164" max="10165" width="14.7109375" style="80" customWidth="1"/>
    <col min="10166" max="10411" width="9.140625" style="80"/>
    <col min="10412" max="10412" width="11" style="80" customWidth="1"/>
    <col min="10413" max="10413" width="51.42578125" style="80" customWidth="1"/>
    <col min="10414" max="10415" width="44.28515625" style="80" customWidth="1"/>
    <col min="10416" max="10416" width="3.85546875" style="80" customWidth="1"/>
    <col min="10417" max="10418" width="23.5703125" style="80" customWidth="1"/>
    <col min="10419" max="10419" width="20.5703125" style="80" customWidth="1"/>
    <col min="10420" max="10421" width="14.7109375" style="80" customWidth="1"/>
    <col min="10422" max="10667" width="9.140625" style="80"/>
    <col min="10668" max="10668" width="11" style="80" customWidth="1"/>
    <col min="10669" max="10669" width="51.42578125" style="80" customWidth="1"/>
    <col min="10670" max="10671" width="44.28515625" style="80" customWidth="1"/>
    <col min="10672" max="10672" width="3.85546875" style="80" customWidth="1"/>
    <col min="10673" max="10674" width="23.5703125" style="80" customWidth="1"/>
    <col min="10675" max="10675" width="20.5703125" style="80" customWidth="1"/>
    <col min="10676" max="10677" width="14.7109375" style="80" customWidth="1"/>
    <col min="10678" max="10923" width="9.140625" style="80"/>
    <col min="10924" max="10924" width="11" style="80" customWidth="1"/>
    <col min="10925" max="10925" width="51.42578125" style="80" customWidth="1"/>
    <col min="10926" max="10927" width="44.28515625" style="80" customWidth="1"/>
    <col min="10928" max="10928" width="3.85546875" style="80" customWidth="1"/>
    <col min="10929" max="10930" width="23.5703125" style="80" customWidth="1"/>
    <col min="10931" max="10931" width="20.5703125" style="80" customWidth="1"/>
    <col min="10932" max="10933" width="14.7109375" style="80" customWidth="1"/>
    <col min="10934" max="11179" width="9.140625" style="80"/>
    <col min="11180" max="11180" width="11" style="80" customWidth="1"/>
    <col min="11181" max="11181" width="51.42578125" style="80" customWidth="1"/>
    <col min="11182" max="11183" width="44.28515625" style="80" customWidth="1"/>
    <col min="11184" max="11184" width="3.85546875" style="80" customWidth="1"/>
    <col min="11185" max="11186" width="23.5703125" style="80" customWidth="1"/>
    <col min="11187" max="11187" width="20.5703125" style="80" customWidth="1"/>
    <col min="11188" max="11189" width="14.7109375" style="80" customWidth="1"/>
    <col min="11190" max="11435" width="9.140625" style="80"/>
    <col min="11436" max="11436" width="11" style="80" customWidth="1"/>
    <col min="11437" max="11437" width="51.42578125" style="80" customWidth="1"/>
    <col min="11438" max="11439" width="44.28515625" style="80" customWidth="1"/>
    <col min="11440" max="11440" width="3.85546875" style="80" customWidth="1"/>
    <col min="11441" max="11442" width="23.5703125" style="80" customWidth="1"/>
    <col min="11443" max="11443" width="20.5703125" style="80" customWidth="1"/>
    <col min="11444" max="11445" width="14.7109375" style="80" customWidth="1"/>
    <col min="11446" max="11691" width="9.140625" style="80"/>
    <col min="11692" max="11692" width="11" style="80" customWidth="1"/>
    <col min="11693" max="11693" width="51.42578125" style="80" customWidth="1"/>
    <col min="11694" max="11695" width="44.28515625" style="80" customWidth="1"/>
    <col min="11696" max="11696" width="3.85546875" style="80" customWidth="1"/>
    <col min="11697" max="11698" width="23.5703125" style="80" customWidth="1"/>
    <col min="11699" max="11699" width="20.5703125" style="80" customWidth="1"/>
    <col min="11700" max="11701" width="14.7109375" style="80" customWidth="1"/>
    <col min="11702" max="11947" width="9.140625" style="80"/>
    <col min="11948" max="11948" width="11" style="80" customWidth="1"/>
    <col min="11949" max="11949" width="51.42578125" style="80" customWidth="1"/>
    <col min="11950" max="11951" width="44.28515625" style="80" customWidth="1"/>
    <col min="11952" max="11952" width="3.85546875" style="80" customWidth="1"/>
    <col min="11953" max="11954" width="23.5703125" style="80" customWidth="1"/>
    <col min="11955" max="11955" width="20.5703125" style="80" customWidth="1"/>
    <col min="11956" max="11957" width="14.7109375" style="80" customWidth="1"/>
    <col min="11958" max="12203" width="9.140625" style="80"/>
    <col min="12204" max="12204" width="11" style="80" customWidth="1"/>
    <col min="12205" max="12205" width="51.42578125" style="80" customWidth="1"/>
    <col min="12206" max="12207" width="44.28515625" style="80" customWidth="1"/>
    <col min="12208" max="12208" width="3.85546875" style="80" customWidth="1"/>
    <col min="12209" max="12210" width="23.5703125" style="80" customWidth="1"/>
    <col min="12211" max="12211" width="20.5703125" style="80" customWidth="1"/>
    <col min="12212" max="12213" width="14.7109375" style="80" customWidth="1"/>
    <col min="12214" max="12459" width="9.140625" style="80"/>
    <col min="12460" max="12460" width="11" style="80" customWidth="1"/>
    <col min="12461" max="12461" width="51.42578125" style="80" customWidth="1"/>
    <col min="12462" max="12463" width="44.28515625" style="80" customWidth="1"/>
    <col min="12464" max="12464" width="3.85546875" style="80" customWidth="1"/>
    <col min="12465" max="12466" width="23.5703125" style="80" customWidth="1"/>
    <col min="12467" max="12467" width="20.5703125" style="80" customWidth="1"/>
    <col min="12468" max="12469" width="14.7109375" style="80" customWidth="1"/>
    <col min="12470" max="12715" width="9.140625" style="80"/>
    <col min="12716" max="12716" width="11" style="80" customWidth="1"/>
    <col min="12717" max="12717" width="51.42578125" style="80" customWidth="1"/>
    <col min="12718" max="12719" width="44.28515625" style="80" customWidth="1"/>
    <col min="12720" max="12720" width="3.85546875" style="80" customWidth="1"/>
    <col min="12721" max="12722" width="23.5703125" style="80" customWidth="1"/>
    <col min="12723" max="12723" width="20.5703125" style="80" customWidth="1"/>
    <col min="12724" max="12725" width="14.7109375" style="80" customWidth="1"/>
    <col min="12726" max="12971" width="9.140625" style="80"/>
    <col min="12972" max="12972" width="11" style="80" customWidth="1"/>
    <col min="12973" max="12973" width="51.42578125" style="80" customWidth="1"/>
    <col min="12974" max="12975" width="44.28515625" style="80" customWidth="1"/>
    <col min="12976" max="12976" width="3.85546875" style="80" customWidth="1"/>
    <col min="12977" max="12978" width="23.5703125" style="80" customWidth="1"/>
    <col min="12979" max="12979" width="20.5703125" style="80" customWidth="1"/>
    <col min="12980" max="12981" width="14.7109375" style="80" customWidth="1"/>
    <col min="12982" max="13227" width="9.140625" style="80"/>
    <col min="13228" max="13228" width="11" style="80" customWidth="1"/>
    <col min="13229" max="13229" width="51.42578125" style="80" customWidth="1"/>
    <col min="13230" max="13231" width="44.28515625" style="80" customWidth="1"/>
    <col min="13232" max="13232" width="3.85546875" style="80" customWidth="1"/>
    <col min="13233" max="13234" width="23.5703125" style="80" customWidth="1"/>
    <col min="13235" max="13235" width="20.5703125" style="80" customWidth="1"/>
    <col min="13236" max="13237" width="14.7109375" style="80" customWidth="1"/>
    <col min="13238" max="13483" width="9.140625" style="80"/>
    <col min="13484" max="13484" width="11" style="80" customWidth="1"/>
    <col min="13485" max="13485" width="51.42578125" style="80" customWidth="1"/>
    <col min="13486" max="13487" width="44.28515625" style="80" customWidth="1"/>
    <col min="13488" max="13488" width="3.85546875" style="80" customWidth="1"/>
    <col min="13489" max="13490" width="23.5703125" style="80" customWidth="1"/>
    <col min="13491" max="13491" width="20.5703125" style="80" customWidth="1"/>
    <col min="13492" max="13493" width="14.7109375" style="80" customWidth="1"/>
    <col min="13494" max="13739" width="9.140625" style="80"/>
    <col min="13740" max="13740" width="11" style="80" customWidth="1"/>
    <col min="13741" max="13741" width="51.42578125" style="80" customWidth="1"/>
    <col min="13742" max="13743" width="44.28515625" style="80" customWidth="1"/>
    <col min="13744" max="13744" width="3.85546875" style="80" customWidth="1"/>
    <col min="13745" max="13746" width="23.5703125" style="80" customWidth="1"/>
    <col min="13747" max="13747" width="20.5703125" style="80" customWidth="1"/>
    <col min="13748" max="13749" width="14.7109375" style="80" customWidth="1"/>
    <col min="13750" max="13995" width="9.140625" style="80"/>
    <col min="13996" max="13996" width="11" style="80" customWidth="1"/>
    <col min="13997" max="13997" width="51.42578125" style="80" customWidth="1"/>
    <col min="13998" max="13999" width="44.28515625" style="80" customWidth="1"/>
    <col min="14000" max="14000" width="3.85546875" style="80" customWidth="1"/>
    <col min="14001" max="14002" width="23.5703125" style="80" customWidth="1"/>
    <col min="14003" max="14003" width="20.5703125" style="80" customWidth="1"/>
    <col min="14004" max="14005" width="14.7109375" style="80" customWidth="1"/>
    <col min="14006" max="14251" width="9.140625" style="80"/>
    <col min="14252" max="14252" width="11" style="80" customWidth="1"/>
    <col min="14253" max="14253" width="51.42578125" style="80" customWidth="1"/>
    <col min="14254" max="14255" width="44.28515625" style="80" customWidth="1"/>
    <col min="14256" max="14256" width="3.85546875" style="80" customWidth="1"/>
    <col min="14257" max="14258" width="23.5703125" style="80" customWidth="1"/>
    <col min="14259" max="14259" width="20.5703125" style="80" customWidth="1"/>
    <col min="14260" max="14261" width="14.7109375" style="80" customWidth="1"/>
    <col min="14262" max="14507" width="9.140625" style="80"/>
    <col min="14508" max="14508" width="11" style="80" customWidth="1"/>
    <col min="14509" max="14509" width="51.42578125" style="80" customWidth="1"/>
    <col min="14510" max="14511" width="44.28515625" style="80" customWidth="1"/>
    <col min="14512" max="14512" width="3.85546875" style="80" customWidth="1"/>
    <col min="14513" max="14514" width="23.5703125" style="80" customWidth="1"/>
    <col min="14515" max="14515" width="20.5703125" style="80" customWidth="1"/>
    <col min="14516" max="14517" width="14.7109375" style="80" customWidth="1"/>
    <col min="14518" max="14763" width="9.140625" style="80"/>
    <col min="14764" max="14764" width="11" style="80" customWidth="1"/>
    <col min="14765" max="14765" width="51.42578125" style="80" customWidth="1"/>
    <col min="14766" max="14767" width="44.28515625" style="80" customWidth="1"/>
    <col min="14768" max="14768" width="3.85546875" style="80" customWidth="1"/>
    <col min="14769" max="14770" width="23.5703125" style="80" customWidth="1"/>
    <col min="14771" max="14771" width="20.5703125" style="80" customWidth="1"/>
    <col min="14772" max="14773" width="14.7109375" style="80" customWidth="1"/>
    <col min="14774" max="15019" width="9.140625" style="80"/>
    <col min="15020" max="15020" width="11" style="80" customWidth="1"/>
    <col min="15021" max="15021" width="51.42578125" style="80" customWidth="1"/>
    <col min="15022" max="15023" width="44.28515625" style="80" customWidth="1"/>
    <col min="15024" max="15024" width="3.85546875" style="80" customWidth="1"/>
    <col min="15025" max="15026" width="23.5703125" style="80" customWidth="1"/>
    <col min="15027" max="15027" width="20.5703125" style="80" customWidth="1"/>
    <col min="15028" max="15029" width="14.7109375" style="80" customWidth="1"/>
    <col min="15030" max="15275" width="9.140625" style="80"/>
    <col min="15276" max="15276" width="11" style="80" customWidth="1"/>
    <col min="15277" max="15277" width="51.42578125" style="80" customWidth="1"/>
    <col min="15278" max="15279" width="44.28515625" style="80" customWidth="1"/>
    <col min="15280" max="15280" width="3.85546875" style="80" customWidth="1"/>
    <col min="15281" max="15282" width="23.5703125" style="80" customWidth="1"/>
    <col min="15283" max="15283" width="20.5703125" style="80" customWidth="1"/>
    <col min="15284" max="15285" width="14.7109375" style="80" customWidth="1"/>
    <col min="15286" max="15531" width="9.140625" style="80"/>
    <col min="15532" max="15532" width="11" style="80" customWidth="1"/>
    <col min="15533" max="15533" width="51.42578125" style="80" customWidth="1"/>
    <col min="15534" max="15535" width="44.28515625" style="80" customWidth="1"/>
    <col min="15536" max="15536" width="3.85546875" style="80" customWidth="1"/>
    <col min="15537" max="15538" width="23.5703125" style="80" customWidth="1"/>
    <col min="15539" max="15539" width="20.5703125" style="80" customWidth="1"/>
    <col min="15540" max="15541" width="14.7109375" style="80" customWidth="1"/>
    <col min="15542" max="15787" width="9.140625" style="80"/>
    <col min="15788" max="15788" width="11" style="80" customWidth="1"/>
    <col min="15789" max="15789" width="51.42578125" style="80" customWidth="1"/>
    <col min="15790" max="15791" width="44.28515625" style="80" customWidth="1"/>
    <col min="15792" max="15792" width="3.85546875" style="80" customWidth="1"/>
    <col min="15793" max="15794" width="23.5703125" style="80" customWidth="1"/>
    <col min="15795" max="15795" width="20.5703125" style="80" customWidth="1"/>
    <col min="15796" max="15797" width="14.7109375" style="80" customWidth="1"/>
    <col min="15798" max="16043" width="9.140625" style="80"/>
    <col min="16044" max="16044" width="11" style="80" customWidth="1"/>
    <col min="16045" max="16045" width="51.42578125" style="80" customWidth="1"/>
    <col min="16046" max="16047" width="44.28515625" style="80" customWidth="1"/>
    <col min="16048" max="16048" width="3.85546875" style="80" customWidth="1"/>
    <col min="16049" max="16050" width="23.5703125" style="80" customWidth="1"/>
    <col min="16051" max="16051" width="20.5703125" style="80" customWidth="1"/>
    <col min="16052" max="16053" width="14.7109375" style="80" customWidth="1"/>
    <col min="16054" max="16384" width="9.140625" style="80"/>
  </cols>
  <sheetData>
    <row r="1" spans="1:6" s="60" customFormat="1" ht="22.5" customHeight="1" x14ac:dyDescent="0.35">
      <c r="A1" s="166" t="s">
        <v>92</v>
      </c>
      <c r="B1" s="166"/>
      <c r="C1" s="166"/>
      <c r="D1" s="166"/>
      <c r="E1" s="166"/>
      <c r="F1" s="166"/>
    </row>
    <row r="2" spans="1:6" s="60" customFormat="1" ht="22.5" customHeight="1" x14ac:dyDescent="0.35">
      <c r="A2" s="166" t="s">
        <v>109</v>
      </c>
      <c r="B2" s="166"/>
      <c r="C2" s="166"/>
      <c r="D2" s="166"/>
      <c r="E2" s="166"/>
      <c r="F2" s="166"/>
    </row>
    <row r="3" spans="1:6" s="60" customFormat="1" ht="27" customHeight="1" x14ac:dyDescent="0.35">
      <c r="A3" s="167" t="s">
        <v>22</v>
      </c>
      <c r="B3" s="167"/>
      <c r="C3" s="167"/>
      <c r="D3" s="167"/>
      <c r="E3" s="167"/>
      <c r="F3" s="167"/>
    </row>
    <row r="4" spans="1:6" s="65" customFormat="1" ht="23.25" x14ac:dyDescent="0.25">
      <c r="A4" s="61" t="s">
        <v>27</v>
      </c>
      <c r="B4" s="61" t="s">
        <v>3</v>
      </c>
      <c r="C4" s="62" t="s">
        <v>2</v>
      </c>
      <c r="D4" s="62" t="s">
        <v>94</v>
      </c>
      <c r="E4" s="63" t="s">
        <v>95</v>
      </c>
      <c r="F4" s="64" t="s">
        <v>96</v>
      </c>
    </row>
    <row r="5" spans="1:6" s="60" customFormat="1" ht="24" customHeight="1" x14ac:dyDescent="0.35">
      <c r="A5" s="66">
        <v>1</v>
      </c>
      <c r="B5" s="66">
        <v>27160000</v>
      </c>
      <c r="C5" s="67" t="s">
        <v>97</v>
      </c>
      <c r="D5" s="35">
        <v>9</v>
      </c>
      <c r="E5" s="35">
        <v>1614492751.8</v>
      </c>
      <c r="F5" s="35">
        <v>113014492.64</v>
      </c>
    </row>
    <row r="6" spans="1:6" s="60" customFormat="1" ht="24" customHeight="1" x14ac:dyDescent="0.35">
      <c r="A6" s="66">
        <v>2</v>
      </c>
      <c r="B6" s="68">
        <v>7141011</v>
      </c>
      <c r="C6" s="69" t="s">
        <v>98</v>
      </c>
      <c r="D6" s="35">
        <v>91272000</v>
      </c>
      <c r="E6" s="35">
        <v>522717293.36000001</v>
      </c>
      <c r="F6" s="35">
        <v>0</v>
      </c>
    </row>
    <row r="7" spans="1:6" s="60" customFormat="1" ht="24" customHeight="1" x14ac:dyDescent="0.35">
      <c r="A7" s="66">
        <v>3</v>
      </c>
      <c r="B7" s="68">
        <v>9011120</v>
      </c>
      <c r="C7" s="70" t="s">
        <v>99</v>
      </c>
      <c r="D7" s="35">
        <v>2995000</v>
      </c>
      <c r="E7" s="35">
        <v>458032242.24000001</v>
      </c>
      <c r="F7" s="35">
        <v>0</v>
      </c>
    </row>
    <row r="8" spans="1:6" s="60" customFormat="1" ht="24" customHeight="1" x14ac:dyDescent="0.35">
      <c r="A8" s="66">
        <v>4</v>
      </c>
      <c r="B8" s="71">
        <v>7141099</v>
      </c>
      <c r="C8" s="72" t="s">
        <v>100</v>
      </c>
      <c r="D8" s="35">
        <v>52573000</v>
      </c>
      <c r="E8" s="35">
        <v>99822481.700000003</v>
      </c>
      <c r="F8" s="35">
        <v>0</v>
      </c>
    </row>
    <row r="9" spans="1:6" s="60" customFormat="1" ht="23.25" x14ac:dyDescent="0.35">
      <c r="A9" s="66">
        <v>5</v>
      </c>
      <c r="B9" s="73" t="s">
        <v>110</v>
      </c>
      <c r="C9" s="70" t="s">
        <v>103</v>
      </c>
      <c r="D9" s="35">
        <v>6075000</v>
      </c>
      <c r="E9" s="35">
        <v>95651928.620000005</v>
      </c>
      <c r="F9" s="35">
        <v>0</v>
      </c>
    </row>
    <row r="10" spans="1:6" s="60" customFormat="1" ht="24" customHeight="1" x14ac:dyDescent="0.35">
      <c r="A10" s="66">
        <v>6</v>
      </c>
      <c r="B10" s="74" t="s">
        <v>111</v>
      </c>
      <c r="C10" s="69" t="s">
        <v>104</v>
      </c>
      <c r="D10" s="35">
        <v>7021512</v>
      </c>
      <c r="E10" s="35">
        <v>70170180.950000003</v>
      </c>
      <c r="F10" s="35">
        <v>0</v>
      </c>
    </row>
    <row r="11" spans="1:6" s="60" customFormat="1" ht="24" customHeight="1" x14ac:dyDescent="0.35">
      <c r="A11" s="66">
        <v>7</v>
      </c>
      <c r="B11" s="74" t="s">
        <v>112</v>
      </c>
      <c r="C11" s="69" t="s">
        <v>101</v>
      </c>
      <c r="D11" s="35">
        <v>672400</v>
      </c>
      <c r="E11" s="35">
        <v>64196797.420000002</v>
      </c>
      <c r="F11" s="35">
        <v>0</v>
      </c>
    </row>
    <row r="12" spans="1:6" s="60" customFormat="1" ht="24" customHeight="1" x14ac:dyDescent="0.35">
      <c r="A12" s="66">
        <v>8</v>
      </c>
      <c r="B12" s="73">
        <v>85443014</v>
      </c>
      <c r="C12" s="75" t="s">
        <v>102</v>
      </c>
      <c r="D12" s="35">
        <v>18942.900000000001</v>
      </c>
      <c r="E12" s="35">
        <v>62616153.109999999</v>
      </c>
      <c r="F12" s="35">
        <v>1117572.3999999999</v>
      </c>
    </row>
    <row r="13" spans="1:6" s="60" customFormat="1" ht="24" customHeight="1" x14ac:dyDescent="0.35">
      <c r="A13" s="66">
        <v>9</v>
      </c>
      <c r="B13" s="73" t="s">
        <v>105</v>
      </c>
      <c r="C13" s="75" t="s">
        <v>113</v>
      </c>
      <c r="D13" s="35">
        <v>766830</v>
      </c>
      <c r="E13" s="35">
        <v>18864164.16</v>
      </c>
      <c r="F13" s="35">
        <v>0</v>
      </c>
    </row>
    <row r="14" spans="1:6" s="60" customFormat="1" ht="24" customHeight="1" x14ac:dyDescent="0.35">
      <c r="A14" s="66">
        <v>10</v>
      </c>
      <c r="B14" s="73" t="s">
        <v>114</v>
      </c>
      <c r="C14" s="43" t="s">
        <v>115</v>
      </c>
      <c r="D14" s="35">
        <v>865300</v>
      </c>
      <c r="E14" s="35">
        <v>13327259.34</v>
      </c>
      <c r="F14" s="35">
        <v>0</v>
      </c>
    </row>
    <row r="15" spans="1:6" s="60" customFormat="1" ht="24" customHeight="1" x14ac:dyDescent="0.35">
      <c r="A15" s="164" t="s">
        <v>107</v>
      </c>
      <c r="B15" s="164"/>
      <c r="C15" s="164"/>
      <c r="D15" s="48">
        <f>SUM(D5:D14)</f>
        <v>162259993.90000001</v>
      </c>
      <c r="E15" s="49">
        <f>SUM(E5:E14)</f>
        <v>3019891252.6999993</v>
      </c>
      <c r="F15" s="49">
        <f>SUM(F5:F14)</f>
        <v>114132065.04000001</v>
      </c>
    </row>
    <row r="16" spans="1:6" s="60" customFormat="1" ht="24" customHeight="1" thickBot="1" x14ac:dyDescent="0.4">
      <c r="A16" s="165" t="s">
        <v>9</v>
      </c>
      <c r="B16" s="165"/>
      <c r="C16" s="165"/>
      <c r="D16" s="50">
        <f>D17-D15</f>
        <v>1158418.8700000048</v>
      </c>
      <c r="E16" s="51">
        <f>E17-E15</f>
        <v>96515897.770000458</v>
      </c>
      <c r="F16" s="51">
        <f>F17-F15</f>
        <v>1789288.8900000006</v>
      </c>
    </row>
    <row r="17" spans="1:6" s="60" customFormat="1" ht="24" customHeight="1" thickBot="1" x14ac:dyDescent="0.4">
      <c r="A17" s="160" t="s">
        <v>71</v>
      </c>
      <c r="B17" s="161"/>
      <c r="C17" s="161"/>
      <c r="D17" s="52">
        <v>163418412.77000001</v>
      </c>
      <c r="E17" s="53">
        <v>3116407150.4699998</v>
      </c>
      <c r="F17" s="53">
        <v>115921353.93000001</v>
      </c>
    </row>
    <row r="18" spans="1:6" s="60" customFormat="1" ht="24" customHeight="1" thickTop="1" x14ac:dyDescent="0.35">
      <c r="A18" s="76" t="s">
        <v>108</v>
      </c>
      <c r="B18" s="76"/>
      <c r="C18" s="77"/>
      <c r="D18" s="65"/>
      <c r="E18" s="65"/>
      <c r="F18" s="78"/>
    </row>
    <row r="19" spans="1:6" ht="24" customHeight="1" x14ac:dyDescent="0.35">
      <c r="A19" s="79"/>
      <c r="B19" s="79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workbookViewId="0">
      <selection activeCell="N11" sqref="N11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81" customWidth="1"/>
    <col min="4" max="4" width="11.42578125" style="150" bestFit="1" customWidth="1"/>
    <col min="5" max="5" width="16.85546875" bestFit="1" customWidth="1"/>
    <col min="6" max="6" width="6.7109375" customWidth="1"/>
    <col min="7" max="7" width="36.28515625" bestFit="1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71" t="s">
        <v>22</v>
      </c>
      <c r="B1" s="171"/>
      <c r="C1" s="171"/>
      <c r="D1" s="171"/>
      <c r="E1" s="171"/>
      <c r="F1" s="171"/>
      <c r="G1" s="171"/>
      <c r="H1" s="171"/>
      <c r="I1" s="171"/>
      <c r="J1" s="171"/>
    </row>
    <row r="2" spans="1:10" ht="21" x14ac:dyDescent="0.35">
      <c r="A2" s="171" t="s">
        <v>23</v>
      </c>
      <c r="B2" s="171"/>
      <c r="C2" s="171"/>
      <c r="D2" s="171"/>
      <c r="E2" s="171"/>
      <c r="F2" s="171"/>
      <c r="G2" s="171"/>
      <c r="H2" s="171"/>
      <c r="I2" s="171"/>
      <c r="J2" s="171"/>
    </row>
    <row r="3" spans="1:10" ht="21" x14ac:dyDescent="0.35">
      <c r="A3" s="171" t="s">
        <v>24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" x14ac:dyDescent="0.35">
      <c r="A4" s="153"/>
      <c r="B4" s="24" t="s">
        <v>25</v>
      </c>
      <c r="D4"/>
      <c r="E4" s="24"/>
      <c r="F4" s="24"/>
      <c r="G4" s="24" t="s">
        <v>26</v>
      </c>
      <c r="H4" s="24"/>
      <c r="I4" s="24"/>
      <c r="J4" s="24"/>
    </row>
    <row r="5" spans="1:10" ht="21" x14ac:dyDescent="0.25">
      <c r="A5" s="82" t="s">
        <v>27</v>
      </c>
      <c r="B5" s="172" t="s">
        <v>28</v>
      </c>
      <c r="C5" s="173"/>
      <c r="D5" s="173"/>
      <c r="E5" s="174"/>
      <c r="F5" s="82" t="s">
        <v>27</v>
      </c>
      <c r="G5" s="172" t="s">
        <v>29</v>
      </c>
      <c r="H5" s="173"/>
      <c r="I5" s="173"/>
      <c r="J5" s="174"/>
    </row>
    <row r="6" spans="1:10" ht="21" x14ac:dyDescent="0.25">
      <c r="A6" s="83" t="s">
        <v>30</v>
      </c>
      <c r="B6" s="154" t="s">
        <v>2</v>
      </c>
      <c r="C6" s="84" t="s">
        <v>3</v>
      </c>
      <c r="D6" s="85" t="s">
        <v>4</v>
      </c>
      <c r="E6" s="84" t="s">
        <v>31</v>
      </c>
      <c r="F6" s="83" t="s">
        <v>30</v>
      </c>
      <c r="G6" s="154" t="s">
        <v>2</v>
      </c>
      <c r="H6" s="84" t="s">
        <v>3</v>
      </c>
      <c r="I6" s="84" t="s">
        <v>4</v>
      </c>
      <c r="J6" s="84" t="s">
        <v>31</v>
      </c>
    </row>
    <row r="7" spans="1:10" ht="21" x14ac:dyDescent="0.25">
      <c r="A7" s="86">
        <v>1</v>
      </c>
      <c r="B7" s="87" t="s">
        <v>32</v>
      </c>
      <c r="C7" s="88" t="s">
        <v>33</v>
      </c>
      <c r="D7" s="89">
        <v>82.98299999999999</v>
      </c>
      <c r="E7" s="90">
        <v>17048814.75</v>
      </c>
      <c r="F7" s="86">
        <v>1</v>
      </c>
      <c r="G7" s="91" t="s">
        <v>34</v>
      </c>
      <c r="H7" s="92" t="s">
        <v>35</v>
      </c>
      <c r="I7" s="93">
        <v>78.235100000000003</v>
      </c>
      <c r="J7" s="93">
        <v>33862374</v>
      </c>
    </row>
    <row r="8" spans="1:10" ht="21" x14ac:dyDescent="0.25">
      <c r="A8" s="86">
        <v>2</v>
      </c>
      <c r="B8" s="94" t="s">
        <v>36</v>
      </c>
      <c r="C8" s="95" t="s">
        <v>37</v>
      </c>
      <c r="D8" s="89">
        <v>17.601300000000002</v>
      </c>
      <c r="E8" s="90">
        <v>7630950.7999999998</v>
      </c>
      <c r="F8" s="86">
        <v>2</v>
      </c>
      <c r="G8" s="96" t="s">
        <v>38</v>
      </c>
      <c r="H8" s="92" t="s">
        <v>39</v>
      </c>
      <c r="I8" s="93">
        <v>140.167</v>
      </c>
      <c r="J8" s="93">
        <v>14897273.895</v>
      </c>
    </row>
    <row r="9" spans="1:10" ht="21" x14ac:dyDescent="0.25">
      <c r="A9" s="86">
        <v>3</v>
      </c>
      <c r="B9" s="87" t="s">
        <v>40</v>
      </c>
      <c r="C9" s="97" t="s">
        <v>41</v>
      </c>
      <c r="D9" s="89">
        <v>54.81</v>
      </c>
      <c r="E9" s="90">
        <v>3938915.2</v>
      </c>
      <c r="F9" s="86">
        <v>3</v>
      </c>
      <c r="G9" s="96" t="s">
        <v>42</v>
      </c>
      <c r="H9" s="98" t="s">
        <v>43</v>
      </c>
      <c r="I9" s="93">
        <v>23.585000000000001</v>
      </c>
      <c r="J9" s="93">
        <v>13432281.75</v>
      </c>
    </row>
    <row r="10" spans="1:10" ht="21" x14ac:dyDescent="0.25">
      <c r="A10" s="86">
        <v>4</v>
      </c>
      <c r="B10" s="99" t="s">
        <v>44</v>
      </c>
      <c r="C10" s="100" t="s">
        <v>45</v>
      </c>
      <c r="D10" s="101">
        <v>2.2863000000000002</v>
      </c>
      <c r="E10" s="102">
        <v>3838806.9169999999</v>
      </c>
      <c r="F10" s="86">
        <v>4</v>
      </c>
      <c r="G10" s="103" t="s">
        <v>46</v>
      </c>
      <c r="H10" s="92" t="s">
        <v>47</v>
      </c>
      <c r="I10" s="93">
        <v>542.06000000000006</v>
      </c>
      <c r="J10" s="93">
        <v>10436449.131299999</v>
      </c>
    </row>
    <row r="11" spans="1:10" ht="21" x14ac:dyDescent="0.25">
      <c r="A11" s="147">
        <v>5</v>
      </c>
      <c r="B11" s="142" t="s">
        <v>48</v>
      </c>
      <c r="C11" s="143" t="s">
        <v>49</v>
      </c>
      <c r="D11" s="101">
        <v>5.8712</v>
      </c>
      <c r="E11" s="102">
        <v>3660826.9499999997</v>
      </c>
      <c r="F11" s="86">
        <v>5</v>
      </c>
      <c r="G11" s="109" t="s">
        <v>50</v>
      </c>
      <c r="H11" s="92" t="s">
        <v>51</v>
      </c>
      <c r="I11" s="93">
        <v>492.47232000000002</v>
      </c>
      <c r="J11" s="93">
        <v>9356765.1840000004</v>
      </c>
    </row>
    <row r="12" spans="1:10" ht="21" x14ac:dyDescent="0.25">
      <c r="A12" s="147">
        <v>6</v>
      </c>
      <c r="B12" s="142" t="s">
        <v>52</v>
      </c>
      <c r="C12" s="143" t="s">
        <v>53</v>
      </c>
      <c r="D12" s="101">
        <v>90.25</v>
      </c>
      <c r="E12" s="102">
        <v>1856827.5</v>
      </c>
      <c r="F12" s="86">
        <v>6</v>
      </c>
      <c r="G12" s="96" t="s">
        <v>54</v>
      </c>
      <c r="H12" s="110" t="s">
        <v>55</v>
      </c>
      <c r="I12" s="93">
        <v>40.430880000000002</v>
      </c>
      <c r="J12" s="93">
        <v>5978558.8100000005</v>
      </c>
    </row>
    <row r="13" spans="1:10" ht="21" x14ac:dyDescent="0.25">
      <c r="A13" s="147">
        <v>7</v>
      </c>
      <c r="B13" s="142" t="s">
        <v>56</v>
      </c>
      <c r="C13" s="143" t="s">
        <v>57</v>
      </c>
      <c r="D13" s="101">
        <v>53.991</v>
      </c>
      <c r="E13" s="102">
        <v>696586.48289999994</v>
      </c>
      <c r="F13" s="86">
        <v>7</v>
      </c>
      <c r="G13" s="96" t="s">
        <v>58</v>
      </c>
      <c r="H13" s="92" t="s">
        <v>59</v>
      </c>
      <c r="I13" s="93">
        <v>152.9759</v>
      </c>
      <c r="J13" s="93">
        <v>5250099.1181499995</v>
      </c>
    </row>
    <row r="14" spans="1:10" ht="21" x14ac:dyDescent="0.25">
      <c r="A14" s="104"/>
      <c r="B14" s="105"/>
      <c r="C14" s="106"/>
      <c r="D14" s="107"/>
      <c r="E14" s="108"/>
      <c r="F14" s="86">
        <v>8</v>
      </c>
      <c r="G14" s="96" t="s">
        <v>60</v>
      </c>
      <c r="H14" s="110" t="s">
        <v>61</v>
      </c>
      <c r="I14" s="93">
        <v>104.43</v>
      </c>
      <c r="J14" s="93">
        <v>4913375.5750000002</v>
      </c>
    </row>
    <row r="15" spans="1:10" ht="21" x14ac:dyDescent="0.25">
      <c r="A15" s="104"/>
      <c r="B15" s="105"/>
      <c r="C15" s="106"/>
      <c r="D15" s="107"/>
      <c r="E15" s="108"/>
      <c r="F15" s="86">
        <v>9</v>
      </c>
      <c r="G15" s="96" t="s">
        <v>62</v>
      </c>
      <c r="H15" s="92" t="s">
        <v>63</v>
      </c>
      <c r="I15" s="93">
        <v>27.47</v>
      </c>
      <c r="J15" s="93">
        <v>3710596.77</v>
      </c>
    </row>
    <row r="16" spans="1:10" ht="42" x14ac:dyDescent="0.25">
      <c r="A16" s="104"/>
      <c r="B16" s="105"/>
      <c r="C16" s="106"/>
      <c r="D16" s="107"/>
      <c r="E16" s="108"/>
      <c r="F16" s="86">
        <v>10</v>
      </c>
      <c r="G16" s="111" t="s">
        <v>64</v>
      </c>
      <c r="H16" s="92" t="s">
        <v>65</v>
      </c>
      <c r="I16" s="112">
        <v>25.537770000000002</v>
      </c>
      <c r="J16" s="93">
        <v>3493398.99645</v>
      </c>
    </row>
    <row r="17" spans="1:10" ht="21" x14ac:dyDescent="0.25">
      <c r="A17" s="168" t="s">
        <v>66</v>
      </c>
      <c r="B17" s="169"/>
      <c r="C17" s="170"/>
      <c r="D17" s="113">
        <f>SUM(D7:D16)</f>
        <v>307.7928</v>
      </c>
      <c r="E17" s="113">
        <f>SUM(E7:E16)</f>
        <v>38671728.5999</v>
      </c>
      <c r="F17" s="168" t="s">
        <v>67</v>
      </c>
      <c r="G17" s="169"/>
      <c r="H17" s="170"/>
      <c r="I17" s="113">
        <f>SUM(I7:I16)</f>
        <v>1627.3639699999999</v>
      </c>
      <c r="J17" s="113">
        <f>SUM(J7:J16)</f>
        <v>105331173.2299</v>
      </c>
    </row>
    <row r="18" spans="1:10" ht="21" x14ac:dyDescent="0.25">
      <c r="A18" s="175" t="s">
        <v>68</v>
      </c>
      <c r="B18" s="176"/>
      <c r="C18" s="175"/>
      <c r="D18" s="114" t="s">
        <v>69</v>
      </c>
      <c r="E18" s="114" t="s">
        <v>69</v>
      </c>
      <c r="F18" s="177" t="s">
        <v>68</v>
      </c>
      <c r="G18" s="178"/>
      <c r="H18" s="178"/>
      <c r="I18" s="115">
        <v>1185.98597</v>
      </c>
      <c r="J18" s="116">
        <v>42682391.065729991</v>
      </c>
    </row>
    <row r="19" spans="1:10" ht="21" x14ac:dyDescent="0.25">
      <c r="A19" s="168" t="s">
        <v>70</v>
      </c>
      <c r="B19" s="169"/>
      <c r="C19" s="170"/>
      <c r="D19" s="117">
        <f>D17</f>
        <v>307.7928</v>
      </c>
      <c r="E19" s="117">
        <f>E17</f>
        <v>38671728.5999</v>
      </c>
      <c r="F19" s="168" t="s">
        <v>71</v>
      </c>
      <c r="G19" s="169"/>
      <c r="H19" s="170"/>
      <c r="I19" s="113">
        <f>SUM(I17:I18)</f>
        <v>2813.3499400000001</v>
      </c>
      <c r="J19" s="113">
        <f>SUM(J17:J18)</f>
        <v>148013564.29562998</v>
      </c>
    </row>
    <row r="20" spans="1:10" s="118" customFormat="1" ht="21" x14ac:dyDescent="0.35">
      <c r="A20" s="179" t="s">
        <v>72</v>
      </c>
      <c r="B20" s="179"/>
      <c r="C20" s="179"/>
      <c r="D20" s="179"/>
      <c r="E20" s="179"/>
      <c r="F20" s="179" t="s">
        <v>73</v>
      </c>
      <c r="G20" s="179"/>
      <c r="H20" s="179"/>
      <c r="I20" s="179"/>
      <c r="J20" s="179"/>
    </row>
    <row r="22" spans="1:10" s="120" customFormat="1" ht="22.5" hidden="1" customHeight="1" x14ac:dyDescent="0.25">
      <c r="A22" s="183" t="s">
        <v>66</v>
      </c>
      <c r="B22" s="184"/>
      <c r="C22" s="185"/>
      <c r="D22" s="119">
        <v>596.78470000000004</v>
      </c>
      <c r="E22" s="119">
        <v>77910027.801999986</v>
      </c>
      <c r="F22" s="183" t="s">
        <v>67</v>
      </c>
      <c r="G22" s="184"/>
      <c r="H22" s="185"/>
      <c r="I22" s="113">
        <v>3266.5996799999998</v>
      </c>
      <c r="J22" s="113">
        <v>243576569.57620001</v>
      </c>
    </row>
    <row r="23" spans="1:10" s="122" customFormat="1" ht="22.5" hidden="1" customHeight="1" x14ac:dyDescent="0.25">
      <c r="A23" s="186" t="s">
        <v>68</v>
      </c>
      <c r="B23" s="187"/>
      <c r="C23" s="186"/>
      <c r="D23" s="121" t="s">
        <v>69</v>
      </c>
      <c r="E23" s="121" t="s">
        <v>69</v>
      </c>
      <c r="F23" s="188" t="s">
        <v>68</v>
      </c>
      <c r="G23" s="189"/>
      <c r="H23" s="189"/>
      <c r="I23" s="115">
        <v>2859.5346899999995</v>
      </c>
      <c r="J23" s="116">
        <v>88273968.469549984</v>
      </c>
    </row>
    <row r="24" spans="1:10" s="120" customFormat="1" ht="21" hidden="1" x14ac:dyDescent="0.25">
      <c r="A24" s="183" t="s">
        <v>70</v>
      </c>
      <c r="B24" s="184"/>
      <c r="C24" s="185"/>
      <c r="D24" s="123">
        <v>596.78470000000004</v>
      </c>
      <c r="E24" s="123">
        <v>77910027.801999986</v>
      </c>
      <c r="F24" s="183" t="s">
        <v>71</v>
      </c>
      <c r="G24" s="184"/>
      <c r="H24" s="185"/>
      <c r="I24" s="113">
        <v>6126.1343699999998</v>
      </c>
      <c r="J24" s="113">
        <v>331850538.04575002</v>
      </c>
    </row>
    <row r="25" spans="1:10" s="124" customFormat="1" hidden="1" x14ac:dyDescent="0.25">
      <c r="C25" s="125"/>
      <c r="D25" s="126"/>
      <c r="E25" s="127"/>
    </row>
    <row r="26" spans="1:10" s="124" customFormat="1" hidden="1" x14ac:dyDescent="0.25">
      <c r="C26" s="125"/>
      <c r="D26" s="128">
        <f>D19+D24</f>
        <v>904.5775000000001</v>
      </c>
      <c r="E26" s="128">
        <f>E19+E24</f>
        <v>116581756.40189999</v>
      </c>
      <c r="I26" s="127">
        <f>I24+I19</f>
        <v>8939.4843099999998</v>
      </c>
      <c r="J26" s="127">
        <f>J24+J19</f>
        <v>479864102.34138</v>
      </c>
    </row>
    <row r="27" spans="1:10" s="120" customFormat="1" hidden="1" x14ac:dyDescent="0.25">
      <c r="C27" s="129"/>
      <c r="D27" s="130"/>
      <c r="I27" s="131"/>
      <c r="J27" s="131"/>
    </row>
    <row r="28" spans="1:10" s="120" customFormat="1" x14ac:dyDescent="0.25">
      <c r="C28" s="129"/>
      <c r="D28" s="130"/>
    </row>
    <row r="30" spans="1:10" s="132" customFormat="1" ht="21" x14ac:dyDescent="0.35">
      <c r="A30" s="190" t="s">
        <v>22</v>
      </c>
      <c r="B30" s="190"/>
      <c r="C30" s="190"/>
      <c r="D30" s="190"/>
      <c r="E30" s="190"/>
      <c r="F30" s="190"/>
      <c r="G30" s="190"/>
      <c r="H30" s="190"/>
      <c r="I30" s="190"/>
      <c r="J30" s="190"/>
    </row>
    <row r="31" spans="1:10" s="132" customFormat="1" ht="21" x14ac:dyDescent="0.35">
      <c r="A31" s="190" t="s">
        <v>23</v>
      </c>
      <c r="B31" s="190"/>
      <c r="C31" s="190"/>
      <c r="D31" s="190"/>
      <c r="E31" s="190"/>
      <c r="F31" s="190"/>
      <c r="G31" s="190"/>
      <c r="H31" s="190"/>
      <c r="I31" s="190"/>
      <c r="J31" s="190"/>
    </row>
    <row r="32" spans="1:10" s="132" customFormat="1" ht="21" x14ac:dyDescent="0.35">
      <c r="A32" s="190" t="s">
        <v>74</v>
      </c>
      <c r="B32" s="190"/>
      <c r="C32" s="190"/>
      <c r="D32" s="190"/>
      <c r="E32" s="190"/>
      <c r="F32" s="190"/>
      <c r="G32" s="190"/>
      <c r="H32" s="190"/>
      <c r="I32" s="190"/>
      <c r="J32" s="190"/>
    </row>
    <row r="33" spans="1:11" s="132" customFormat="1" ht="21" x14ac:dyDescent="0.35">
      <c r="A33" s="151"/>
      <c r="B33" s="133" t="s">
        <v>25</v>
      </c>
      <c r="C33" s="134"/>
      <c r="D33" s="135"/>
      <c r="E33" s="133"/>
      <c r="F33" s="133"/>
      <c r="G33" s="133" t="s">
        <v>26</v>
      </c>
      <c r="H33" s="133"/>
      <c r="I33" s="133"/>
      <c r="J33" s="133"/>
    </row>
    <row r="34" spans="1:11" s="132" customFormat="1" ht="21" x14ac:dyDescent="0.25">
      <c r="A34" s="136" t="s">
        <v>27</v>
      </c>
      <c r="B34" s="191" t="s">
        <v>28</v>
      </c>
      <c r="C34" s="192"/>
      <c r="D34" s="192"/>
      <c r="E34" s="193"/>
      <c r="F34" s="136" t="s">
        <v>27</v>
      </c>
      <c r="G34" s="191" t="s">
        <v>29</v>
      </c>
      <c r="H34" s="192"/>
      <c r="I34" s="192"/>
      <c r="J34" s="193"/>
    </row>
    <row r="35" spans="1:11" s="132" customFormat="1" ht="21" x14ac:dyDescent="0.25">
      <c r="A35" s="137" t="s">
        <v>30</v>
      </c>
      <c r="B35" s="152" t="s">
        <v>2</v>
      </c>
      <c r="C35" s="138" t="s">
        <v>3</v>
      </c>
      <c r="D35" s="139" t="s">
        <v>4</v>
      </c>
      <c r="E35" s="138" t="s">
        <v>31</v>
      </c>
      <c r="F35" s="137" t="s">
        <v>30</v>
      </c>
      <c r="G35" s="152" t="s">
        <v>2</v>
      </c>
      <c r="H35" s="138" t="s">
        <v>3</v>
      </c>
      <c r="I35" s="138" t="s">
        <v>4</v>
      </c>
      <c r="J35" s="138" t="s">
        <v>31</v>
      </c>
    </row>
    <row r="36" spans="1:11" s="140" customFormat="1" ht="21" x14ac:dyDescent="0.25">
      <c r="A36" s="86">
        <v>1</v>
      </c>
      <c r="B36" s="87" t="s">
        <v>32</v>
      </c>
      <c r="C36" s="88" t="s">
        <v>33</v>
      </c>
      <c r="D36" s="89">
        <v>371.87400000000002</v>
      </c>
      <c r="E36" s="90">
        <v>68974142.25</v>
      </c>
      <c r="F36" s="110">
        <v>1</v>
      </c>
      <c r="G36" s="91" t="s">
        <v>34</v>
      </c>
      <c r="H36" s="92" t="s">
        <v>35</v>
      </c>
      <c r="I36" s="93">
        <v>234.1601</v>
      </c>
      <c r="J36" s="93">
        <v>81960606</v>
      </c>
    </row>
    <row r="37" spans="1:11" s="140" customFormat="1" ht="21" x14ac:dyDescent="0.25">
      <c r="A37" s="86">
        <v>2</v>
      </c>
      <c r="B37" s="87" t="s">
        <v>75</v>
      </c>
      <c r="C37" s="95" t="s">
        <v>61</v>
      </c>
      <c r="D37" s="89">
        <v>96.875</v>
      </c>
      <c r="E37" s="90">
        <v>9570300</v>
      </c>
      <c r="F37" s="110">
        <v>2</v>
      </c>
      <c r="G37" s="96" t="s">
        <v>76</v>
      </c>
      <c r="H37" s="92" t="s">
        <v>77</v>
      </c>
      <c r="I37" s="93">
        <v>635.49</v>
      </c>
      <c r="J37" s="93">
        <v>54735152</v>
      </c>
    </row>
    <row r="38" spans="1:11" s="140" customFormat="1" ht="21" x14ac:dyDescent="0.25">
      <c r="A38" s="86">
        <v>3</v>
      </c>
      <c r="B38" s="141" t="s">
        <v>36</v>
      </c>
      <c r="C38" s="97" t="s">
        <v>37</v>
      </c>
      <c r="D38" s="89">
        <v>17.601300000000002</v>
      </c>
      <c r="E38" s="90">
        <v>7630950.7999999998</v>
      </c>
      <c r="F38" s="110">
        <v>3</v>
      </c>
      <c r="G38" s="96" t="s">
        <v>78</v>
      </c>
      <c r="H38" s="92" t="s">
        <v>79</v>
      </c>
      <c r="I38" s="93">
        <v>182.3038</v>
      </c>
      <c r="J38" s="93">
        <v>36003425.280000001</v>
      </c>
    </row>
    <row r="39" spans="1:11" s="140" customFormat="1" ht="21" x14ac:dyDescent="0.25">
      <c r="A39" s="86">
        <v>4</v>
      </c>
      <c r="B39" s="99" t="s">
        <v>44</v>
      </c>
      <c r="C39" s="100" t="s">
        <v>45</v>
      </c>
      <c r="D39" s="101">
        <v>4.5782000000000007</v>
      </c>
      <c r="E39" s="102">
        <v>7210158.5089999996</v>
      </c>
      <c r="F39" s="110">
        <v>4</v>
      </c>
      <c r="G39" s="103" t="s">
        <v>60</v>
      </c>
      <c r="H39" s="92" t="s">
        <v>61</v>
      </c>
      <c r="I39" s="93">
        <v>667.154</v>
      </c>
      <c r="J39" s="93">
        <v>26696965.782999996</v>
      </c>
    </row>
    <row r="40" spans="1:11" s="140" customFormat="1" ht="21" x14ac:dyDescent="0.25">
      <c r="A40" s="86">
        <v>5</v>
      </c>
      <c r="B40" s="142" t="s">
        <v>80</v>
      </c>
      <c r="C40" s="143" t="s">
        <v>81</v>
      </c>
      <c r="D40" s="101">
        <v>32.5</v>
      </c>
      <c r="E40" s="102">
        <v>5843804.6399999997</v>
      </c>
      <c r="F40" s="110">
        <v>5</v>
      </c>
      <c r="G40" s="109" t="s">
        <v>46</v>
      </c>
      <c r="H40" s="92" t="s">
        <v>47</v>
      </c>
      <c r="I40" s="93">
        <v>1562.366</v>
      </c>
      <c r="J40" s="93">
        <v>24982001.7509</v>
      </c>
    </row>
    <row r="41" spans="1:11" s="140" customFormat="1" ht="21" x14ac:dyDescent="0.25">
      <c r="A41" s="86">
        <v>6</v>
      </c>
      <c r="B41" s="142" t="s">
        <v>48</v>
      </c>
      <c r="C41" s="144" t="s">
        <v>49</v>
      </c>
      <c r="D41" s="145">
        <v>8.2308000000000003</v>
      </c>
      <c r="E41" s="146">
        <v>5274732.1199999992</v>
      </c>
      <c r="F41" s="110">
        <v>6</v>
      </c>
      <c r="G41" s="96" t="s">
        <v>58</v>
      </c>
      <c r="H41" s="110" t="s">
        <v>59</v>
      </c>
      <c r="I41" s="93">
        <v>582.98599999999999</v>
      </c>
      <c r="J41" s="93">
        <v>22431518.592549998</v>
      </c>
    </row>
    <row r="42" spans="1:11" s="140" customFormat="1" ht="21" customHeight="1" x14ac:dyDescent="0.25">
      <c r="A42" s="86">
        <v>7</v>
      </c>
      <c r="B42" s="142" t="s">
        <v>40</v>
      </c>
      <c r="C42" s="88" t="s">
        <v>41</v>
      </c>
      <c r="D42" s="101">
        <v>54.81</v>
      </c>
      <c r="E42" s="102">
        <v>3938915.2</v>
      </c>
      <c r="F42" s="110">
        <v>7</v>
      </c>
      <c r="G42" s="96" t="s">
        <v>82</v>
      </c>
      <c r="H42" s="92" t="s">
        <v>83</v>
      </c>
      <c r="I42" s="93">
        <v>123.348</v>
      </c>
      <c r="J42" s="93">
        <v>20944220.341200002</v>
      </c>
    </row>
    <row r="43" spans="1:11" s="140" customFormat="1" ht="21" x14ac:dyDescent="0.25">
      <c r="A43" s="86">
        <v>8</v>
      </c>
      <c r="B43" s="142" t="s">
        <v>52</v>
      </c>
      <c r="C43" s="143" t="s">
        <v>53</v>
      </c>
      <c r="D43" s="101">
        <v>180.5</v>
      </c>
      <c r="E43" s="102">
        <v>3633247.5</v>
      </c>
      <c r="F43" s="110">
        <v>8</v>
      </c>
      <c r="G43" s="96" t="s">
        <v>84</v>
      </c>
      <c r="H43" s="110" t="s">
        <v>65</v>
      </c>
      <c r="I43" s="93">
        <v>109.81694000000002</v>
      </c>
      <c r="J43" s="93">
        <v>18086538.73545</v>
      </c>
      <c r="K43" s="155"/>
    </row>
    <row r="44" spans="1:11" s="140" customFormat="1" ht="21" x14ac:dyDescent="0.25">
      <c r="A44" s="86">
        <v>9</v>
      </c>
      <c r="B44" s="142" t="s">
        <v>85</v>
      </c>
      <c r="C44" s="143" t="s">
        <v>86</v>
      </c>
      <c r="D44" s="101">
        <v>11.5312</v>
      </c>
      <c r="E44" s="102">
        <v>2315441.7399999998</v>
      </c>
      <c r="F44" s="110">
        <v>9</v>
      </c>
      <c r="G44" s="96" t="s">
        <v>38</v>
      </c>
      <c r="H44" s="92" t="s">
        <v>39</v>
      </c>
      <c r="I44" s="93">
        <v>140.167</v>
      </c>
      <c r="J44" s="93">
        <v>14897273.895</v>
      </c>
      <c r="K44" s="155"/>
    </row>
    <row r="45" spans="1:11" s="140" customFormat="1" ht="21" x14ac:dyDescent="0.25">
      <c r="A45" s="86">
        <v>10</v>
      </c>
      <c r="B45" s="142" t="s">
        <v>87</v>
      </c>
      <c r="C45" s="143">
        <v>10063030</v>
      </c>
      <c r="D45" s="101">
        <v>47.1</v>
      </c>
      <c r="E45" s="102">
        <v>1394448</v>
      </c>
      <c r="F45" s="110">
        <v>10</v>
      </c>
      <c r="G45" s="111" t="s">
        <v>42</v>
      </c>
      <c r="H45" s="92" t="s">
        <v>43</v>
      </c>
      <c r="I45" s="112">
        <v>23.585000000000001</v>
      </c>
      <c r="J45" s="93">
        <v>13432281.75</v>
      </c>
      <c r="K45" s="155"/>
    </row>
    <row r="46" spans="1:11" ht="21" x14ac:dyDescent="0.25">
      <c r="A46" s="168" t="s">
        <v>66</v>
      </c>
      <c r="B46" s="169"/>
      <c r="C46" s="170"/>
      <c r="D46" s="113">
        <f>SUM(D36:D45)</f>
        <v>825.60050000000001</v>
      </c>
      <c r="E46" s="113">
        <f>SUM(E36:E45)</f>
        <v>115786140.759</v>
      </c>
      <c r="F46" s="180" t="s">
        <v>67</v>
      </c>
      <c r="G46" s="181"/>
      <c r="H46" s="182"/>
      <c r="I46" s="156">
        <f>SUM(I36:I45)</f>
        <v>4261.3768399999999</v>
      </c>
      <c r="J46" s="156">
        <f>SUM(J36:J45)</f>
        <v>314169984.12809998</v>
      </c>
    </row>
    <row r="47" spans="1:11" s="140" customFormat="1" ht="21" customHeight="1" x14ac:dyDescent="0.25">
      <c r="A47" s="175" t="s">
        <v>68</v>
      </c>
      <c r="B47" s="176"/>
      <c r="C47" s="175"/>
      <c r="D47" s="114">
        <v>78.977000000000004</v>
      </c>
      <c r="E47" s="114">
        <v>795615.64289999998</v>
      </c>
      <c r="F47" s="194" t="s">
        <v>68</v>
      </c>
      <c r="G47" s="195"/>
      <c r="H47" s="195"/>
      <c r="I47" s="157">
        <v>4678.107469999999</v>
      </c>
      <c r="J47" s="158">
        <v>165694118.21327996</v>
      </c>
    </row>
    <row r="48" spans="1:11" ht="21" x14ac:dyDescent="0.25">
      <c r="A48" s="168" t="s">
        <v>70</v>
      </c>
      <c r="B48" s="169"/>
      <c r="C48" s="170"/>
      <c r="D48" s="117">
        <f>SUM(D46:D47)</f>
        <v>904.57749999999999</v>
      </c>
      <c r="E48" s="117">
        <f>SUM(E46:E47)</f>
        <v>116581756.40190001</v>
      </c>
      <c r="F48" s="180" t="s">
        <v>71</v>
      </c>
      <c r="G48" s="181"/>
      <c r="H48" s="182"/>
      <c r="I48" s="156">
        <f>SUM(I46:I47)</f>
        <v>8939.4843099999998</v>
      </c>
      <c r="J48" s="156">
        <f>SUM(J46:J47)</f>
        <v>479864102.34137994</v>
      </c>
    </row>
    <row r="49" spans="1:10" s="118" customFormat="1" ht="21" x14ac:dyDescent="0.35">
      <c r="A49" s="179" t="s">
        <v>88</v>
      </c>
      <c r="B49" s="179"/>
      <c r="C49" s="179"/>
      <c r="D49" s="179"/>
      <c r="E49" s="179"/>
      <c r="F49" s="179" t="s">
        <v>89</v>
      </c>
      <c r="G49" s="179"/>
      <c r="H49" s="179"/>
      <c r="I49" s="179"/>
      <c r="J49" s="179"/>
    </row>
    <row r="50" spans="1:10" ht="21" hidden="1" x14ac:dyDescent="0.35">
      <c r="A50" s="3"/>
      <c r="B50" s="3"/>
      <c r="C50" s="148">
        <f>8+8+10</f>
        <v>26</v>
      </c>
      <c r="D50" s="149">
        <f>20+11+20</f>
        <v>51</v>
      </c>
      <c r="E50" s="3"/>
      <c r="F50" s="3"/>
      <c r="G50" s="3"/>
      <c r="H50" s="3">
        <f>122+105+85</f>
        <v>312</v>
      </c>
      <c r="I50" s="3"/>
      <c r="J50" s="2">
        <f>171+213+165</f>
        <v>549</v>
      </c>
    </row>
    <row r="52" spans="1:10" ht="13.5" customHeight="1" x14ac:dyDescent="0.25">
      <c r="E52" s="150"/>
    </row>
    <row r="53" spans="1:10" ht="21" x14ac:dyDescent="0.35">
      <c r="A53" s="3"/>
      <c r="B53" s="3"/>
      <c r="C53" s="148"/>
      <c r="D53" s="149"/>
      <c r="E53" s="3"/>
      <c r="F53" s="3"/>
      <c r="G53" s="3"/>
      <c r="H53" s="3"/>
      <c r="I53" s="3"/>
      <c r="J53" s="2"/>
    </row>
    <row r="55" spans="1:10" hidden="1" x14ac:dyDescent="0.25">
      <c r="A55">
        <v>1</v>
      </c>
      <c r="B55" t="s">
        <v>32</v>
      </c>
      <c r="C55" s="81" t="s">
        <v>33</v>
      </c>
      <c r="D55" s="150">
        <v>288.89100000000008</v>
      </c>
      <c r="E55">
        <v>52109276.099999994</v>
      </c>
    </row>
    <row r="56" spans="1:10" hidden="1" x14ac:dyDescent="0.25">
      <c r="A56">
        <v>2</v>
      </c>
      <c r="B56" t="s">
        <v>75</v>
      </c>
      <c r="C56" s="81" t="s">
        <v>61</v>
      </c>
      <c r="D56" s="150">
        <v>96.875</v>
      </c>
      <c r="E56">
        <v>9570300</v>
      </c>
    </row>
    <row r="57" spans="1:10" hidden="1" x14ac:dyDescent="0.25">
      <c r="A57">
        <v>3</v>
      </c>
      <c r="B57" t="s">
        <v>80</v>
      </c>
      <c r="C57" s="81" t="s">
        <v>81</v>
      </c>
      <c r="D57" s="150">
        <v>32.5</v>
      </c>
      <c r="E57">
        <v>5882342.9199999999</v>
      </c>
    </row>
    <row r="58" spans="1:10" hidden="1" x14ac:dyDescent="0.25">
      <c r="A58">
        <v>4</v>
      </c>
      <c r="B58" t="s">
        <v>44</v>
      </c>
      <c r="C58" s="81" t="s">
        <v>45</v>
      </c>
      <c r="D58" s="150">
        <v>2.2919</v>
      </c>
      <c r="E58">
        <v>3393584.7259999998</v>
      </c>
    </row>
    <row r="59" spans="1:10" hidden="1" x14ac:dyDescent="0.25">
      <c r="A59">
        <v>5</v>
      </c>
      <c r="B59" t="s">
        <v>85</v>
      </c>
      <c r="C59" s="81" t="s">
        <v>86</v>
      </c>
      <c r="D59" s="150">
        <v>11.5312</v>
      </c>
      <c r="E59">
        <v>2315441.7399999998</v>
      </c>
    </row>
    <row r="60" spans="1:10" hidden="1" x14ac:dyDescent="0.25">
      <c r="A60">
        <v>6</v>
      </c>
      <c r="B60" t="s">
        <v>52</v>
      </c>
      <c r="C60" s="81" t="s">
        <v>53</v>
      </c>
      <c r="D60" s="150">
        <v>90.25</v>
      </c>
      <c r="E60">
        <v>1788135</v>
      </c>
    </row>
    <row r="61" spans="1:10" hidden="1" x14ac:dyDescent="0.25">
      <c r="A61">
        <v>7</v>
      </c>
      <c r="B61" t="s">
        <v>48</v>
      </c>
      <c r="C61" s="81" t="s">
        <v>49</v>
      </c>
      <c r="D61" s="150">
        <v>2.3595999999999999</v>
      </c>
      <c r="E61">
        <v>1613905.17</v>
      </c>
    </row>
    <row r="62" spans="1:10" hidden="1" x14ac:dyDescent="0.25">
      <c r="A62">
        <v>8</v>
      </c>
      <c r="B62" t="s">
        <v>87</v>
      </c>
      <c r="C62" s="81">
        <v>10063030</v>
      </c>
      <c r="D62" s="150">
        <v>47.1</v>
      </c>
      <c r="E62">
        <v>1403644</v>
      </c>
    </row>
    <row r="63" spans="1:10" hidden="1" x14ac:dyDescent="0.25">
      <c r="A63">
        <v>9</v>
      </c>
      <c r="B63" t="s">
        <v>90</v>
      </c>
      <c r="C63" s="81" t="s">
        <v>91</v>
      </c>
      <c r="D63" s="150">
        <v>24.986000000000001</v>
      </c>
      <c r="E63">
        <v>99682.23</v>
      </c>
    </row>
    <row r="64" spans="1:10" hidden="1" x14ac:dyDescent="0.25"/>
    <row r="65" spans="1:5" hidden="1" x14ac:dyDescent="0.25">
      <c r="A65" t="s">
        <v>66</v>
      </c>
      <c r="D65" s="150">
        <v>596.78470000000016</v>
      </c>
      <c r="E65">
        <v>78176311.885999992</v>
      </c>
    </row>
    <row r="66" spans="1:5" hidden="1" x14ac:dyDescent="0.25">
      <c r="A66" t="s">
        <v>68</v>
      </c>
      <c r="D66" s="150" t="s">
        <v>69</v>
      </c>
      <c r="E66" t="s">
        <v>69</v>
      </c>
    </row>
    <row r="67" spans="1:5" hidden="1" x14ac:dyDescent="0.25">
      <c r="A67" t="s">
        <v>70</v>
      </c>
      <c r="D67" s="150">
        <v>596.78470000000016</v>
      </c>
      <c r="E67">
        <v>78176311.885999992</v>
      </c>
    </row>
    <row r="68" spans="1:5" hidden="1" x14ac:dyDescent="0.25"/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ธค.67</vt:lpstr>
      <vt:lpstr>ออก ตค- ธค.67</vt:lpstr>
      <vt:lpstr>ขาเข้า ธค.67</vt:lpstr>
      <vt:lpstr>เข้า ตค-ธค. 67</vt:lpstr>
      <vt:lpstr>ผค. 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2024-11-03T05:01:02Z</cp:lastPrinted>
  <dcterms:created xsi:type="dcterms:W3CDTF">2023-12-01T04:46:29Z</dcterms:created>
  <dcterms:modified xsi:type="dcterms:W3CDTF">2025-01-09T11:24:56Z</dcterms:modified>
</cp:coreProperties>
</file>